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80" windowWidth="19320" windowHeight="8445" tabRatio="847" activeTab="6"/>
  </bookViews>
  <sheets>
    <sheet name="Титульний" sheetId="23" r:id="rId1"/>
    <sheet name="Таблиця 1" sheetId="16" r:id="rId2"/>
    <sheet name="Таб 1" sheetId="17" r:id="rId3"/>
    <sheet name="Таб 1.1" sheetId="18" r:id="rId4"/>
    <sheet name="Таб 2-3" sheetId="19" r:id="rId5"/>
    <sheet name="Таб 4-6" sheetId="20" r:id="rId6"/>
    <sheet name="Таб 7-10" sheetId="2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EndSeller" localSheetId="3">[1]!EndSeller</definedName>
    <definedName name="EndSeller" localSheetId="0">[2]!EndSeller</definedName>
    <definedName name="EndSeller">[3]!EndSeller</definedName>
    <definedName name="FindIt" localSheetId="3">[1]!FindIt</definedName>
    <definedName name="FindIt" localSheetId="0">[2]!FindIt</definedName>
    <definedName name="FindIt">[3]!FindIt</definedName>
    <definedName name="New" localSheetId="3">[1]!RegisterReceipt</definedName>
    <definedName name="New">[3]!RegisterReceipt</definedName>
    <definedName name="RegisterReceipt" localSheetId="3">[1]!RegisterReceipt</definedName>
    <definedName name="RegisterReceipt" localSheetId="0">[2]!RegisterReceipt</definedName>
    <definedName name="RegisterReceipt">[3]!RegisterReceipt</definedName>
    <definedName name="Search" localSheetId="3">[4]!Search</definedName>
    <definedName name="Search" localSheetId="0">[5]!Search</definedName>
    <definedName name="Search">[6]!Search</definedName>
    <definedName name="SortRUSAsc" localSheetId="3">[4]!SortRUSAsc</definedName>
    <definedName name="SortRUSAsc" localSheetId="0">[5]!SortRUSAsc</definedName>
    <definedName name="SortRUSAsc">[6]!SortRUSAsc</definedName>
    <definedName name="SortRUSDesc" localSheetId="3">[4]!SortRUSDesc</definedName>
    <definedName name="SortRUSDesc" localSheetId="0">[5]!SortRUSDesc</definedName>
    <definedName name="SortRUSDesc">[6]!SortRUSDesc</definedName>
    <definedName name="SortUSAAsc" localSheetId="3">[4]!SortUSAAsc</definedName>
    <definedName name="SortUSAAsc" localSheetId="0">[5]!SortUSAAsc</definedName>
    <definedName name="SortUSAAsc">[6]!SortUSAAsc</definedName>
    <definedName name="SortUSADesc" localSheetId="3">[4]!SortUSADesc</definedName>
    <definedName name="SortUSADesc" localSheetId="0">[5]!SortUSADesc</definedName>
    <definedName name="SortUSADesc">[6]!SortUSADesc</definedName>
    <definedName name="_xlnm.Print_Area" localSheetId="2">'Таб 1'!$A$1:$J$30</definedName>
    <definedName name="_xlnm.Print_Area" localSheetId="3">'Таб 1.1'!$A$1:$L$33</definedName>
    <definedName name="_xlnm.Print_Area" localSheetId="4">'Таб 2-3'!$A$1:$G$41</definedName>
    <definedName name="_xlnm.Print_Area" localSheetId="1">'Таблиця 1'!$A$2:$J$41</definedName>
    <definedName name="_xlnm.Print_Area" localSheetId="0">Титульний!$A$1:$G$23</definedName>
    <definedName name="Туц" localSheetId="3">[1]!EndSeller</definedName>
    <definedName name="Туц">[3]!EndSeller</definedName>
  </definedNames>
  <calcPr calcId="145621"/>
</workbook>
</file>

<file path=xl/calcChain.xml><?xml version="1.0" encoding="utf-8"?>
<calcChain xmlns="http://schemas.openxmlformats.org/spreadsheetml/2006/main">
  <c r="H36" i="21" l="1"/>
  <c r="G36" i="21"/>
  <c r="F36" i="21"/>
  <c r="E36" i="21"/>
  <c r="S21" i="21"/>
  <c r="I17" i="21"/>
  <c r="S8" i="21"/>
  <c r="R8" i="21"/>
  <c r="Q8" i="21"/>
  <c r="P8" i="21"/>
  <c r="O8" i="21"/>
  <c r="E37" i="20"/>
  <c r="E14" i="20"/>
  <c r="K12" i="20"/>
  <c r="G41" i="19"/>
  <c r="G32" i="19"/>
  <c r="L33" i="18"/>
  <c r="K33" i="18"/>
  <c r="J33" i="18"/>
  <c r="I33" i="18"/>
  <c r="H33" i="18"/>
  <c r="G33" i="18"/>
  <c r="F33" i="18"/>
  <c r="E33" i="18"/>
  <c r="J30" i="17"/>
  <c r="I30" i="17"/>
  <c r="H30" i="17"/>
  <c r="G30" i="17"/>
  <c r="F30" i="17"/>
  <c r="E30" i="17"/>
</calcChain>
</file>

<file path=xl/sharedStrings.xml><?xml version="1.0" encoding="utf-8"?>
<sst xmlns="http://schemas.openxmlformats.org/spreadsheetml/2006/main" count="397" uniqueCount="242">
  <si>
    <t>Таблиця 1. Кримінальні провадження, у яких закінчено досудове розслідування (без повторних)</t>
  </si>
  <si>
    <t>рядок</t>
  </si>
  <si>
    <t>Направлено до суду кримінальних проваджень з обвинувальним актом</t>
  </si>
  <si>
    <t xml:space="preserve">Направлено клопотань до суду для звільнення від кримінальної відповідальності </t>
  </si>
  <si>
    <t>Закрито кримінальних проваджень</t>
  </si>
  <si>
    <t>усього</t>
  </si>
  <si>
    <t>стосовно якої кількості осіб</t>
  </si>
  <si>
    <t>у т.ч. за  п.п. 1-3 ч. 1 ст.284 КПК</t>
  </si>
  <si>
    <t>а</t>
  </si>
  <si>
    <t>б</t>
  </si>
  <si>
    <t>з них:</t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</si>
  <si>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</si>
  <si>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</si>
  <si>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</si>
  <si>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</si>
  <si>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</si>
  <si>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</si>
  <si>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</si>
  <si>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</si>
  <si>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</si>
  <si>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</si>
  <si>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</si>
  <si>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</si>
  <si>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</si>
  <si>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</si>
  <si>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</si>
  <si>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</si>
  <si>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</si>
  <si>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Генеральна прокуратура України (без ВП)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</si>
  <si>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</si>
  <si>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</si>
  <si>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</si>
  <si>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</si>
  <si>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</si>
  <si>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</si>
  <si>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</si>
  <si>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</si>
  <si>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</si>
  <si>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</si>
  <si>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</si>
  <si>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</si>
  <si>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</si>
  <si>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Інші кримінальні правопорушення</t>
  </si>
  <si>
    <t>УСЬОГО</t>
  </si>
  <si>
    <t>провадження про правопорушення, вчинені ОГ та ЗО</t>
  </si>
  <si>
    <t>x</t>
  </si>
  <si>
    <t>провадження про правопорушення, вчинені у сфері земельних правовідносин</t>
  </si>
  <si>
    <t>Контрольний рядок</t>
  </si>
  <si>
    <t>Таблиця 7. Затримання осіб як підозрюваних, обрання запобіжного заходу</t>
  </si>
  <si>
    <t>У т.ч. вилучено грошей та цінностей (для забезпечення відшкодування збитків) на суму (у тис. грн.)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</si>
  <si>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</si>
  <si>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</si>
  <si>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</si>
  <si>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інтересам держави та територіальних громад</t>
  </si>
  <si>
    <t>про земельні правовідносини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</si>
  <si>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</si>
  <si>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</si>
  <si>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</si>
  <si>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</si>
  <si>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</si>
  <si>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</si>
  <si>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</si>
  <si>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</si>
  <si>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</si>
  <si>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>Повернуто справ судом для проведення додаткового розслідування</t>
  </si>
  <si>
    <t>у зв’язку із скасуванням апеляційним судом постанови суду про тримання під вартою</t>
  </si>
  <si>
    <t xml:space="preserve">з них: </t>
  </si>
  <si>
    <t>направлено до суду з обвинувальним актом</t>
  </si>
  <si>
    <t xml:space="preserve">у т. ч. </t>
  </si>
  <si>
    <t>з угодами про примирення</t>
  </si>
  <si>
    <t>з угодами про визнання винуватості</t>
  </si>
  <si>
    <t>закрито</t>
  </si>
  <si>
    <t>за п. п. 1-3 ст. 284 КПК України</t>
  </si>
  <si>
    <t>направлено за підслідністю до інших правоохоронних органів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</si>
  <si>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</si>
  <si>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</si>
  <si>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</si>
  <si>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</si>
  <si>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</si>
  <si>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Виконавець</t>
  </si>
  <si>
    <t>за п.п. 1-3 ст. 284 КПК України</t>
  </si>
  <si>
    <t>направлено до суду клопотань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</si>
  <si>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</si>
  <si>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</si>
  <si>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Прим. №1</t>
  </si>
  <si>
    <t>Направлено проваджень за підслідністю</t>
  </si>
  <si>
    <t>Прим. №2</t>
  </si>
  <si>
    <t>Вих. № ___   “___” ______________200__р.</t>
  </si>
  <si>
    <t>Залишок незакінчених кримінальних проваджень</t>
  </si>
  <si>
    <t>ЗВІТНІСТЬ</t>
  </si>
  <si>
    <t>ПРО РОБОТУ</t>
  </si>
  <si>
    <t xml:space="preserve">Подають: </t>
  </si>
  <si>
    <t>Терміни
подання</t>
  </si>
  <si>
    <t>Форма №1 СЛ</t>
  </si>
  <si>
    <t>до 2 числа за звітним періодом</t>
  </si>
  <si>
    <t>квартальна</t>
  </si>
  <si>
    <t>ЗАТВЕРДЖЕНО</t>
  </si>
  <si>
    <t>до 3 числа за звітним періодом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</si>
  <si>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</si>
  <si>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</si>
  <si>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</si>
  <si>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</si>
  <si>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</si>
  <si>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</si>
  <si>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</si>
  <si>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</si>
  <si>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</si>
  <si>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</si>
  <si>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</si>
  <si>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Прокурор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</si>
  <si>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</si>
  <si>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Начальник слідчого
відділу (управління)</t>
  </si>
  <si>
    <t>Телефон: __________________ факс: ____________________ електронна пошта: ___________________________</t>
  </si>
  <si>
    <t>Звіт складено в _____ примірниках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</si>
  <si>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</si>
  <si>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</si>
  <si>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Кількість осіб, стосовно яких кримінальні провадження направлені до суду з обвинувальним актом</t>
  </si>
  <si>
    <t>Направлено за підслідністю</t>
  </si>
  <si>
    <t>МВС</t>
  </si>
  <si>
    <t>СБУ</t>
  </si>
  <si>
    <t>ДПтС</t>
  </si>
  <si>
    <t>a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</si>
  <si>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</si>
  <si>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</si>
  <si>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</si>
  <si>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</si>
  <si>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</si>
  <si>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</si>
  <si>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</si>
  <si>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 т.ч.</t>
  </si>
  <si>
    <t>зі смертельними наслідками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</si>
  <si>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</si>
  <si>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</si>
  <si>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</si>
  <si>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</si>
  <si>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</si>
  <si>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</si>
  <si>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</si>
  <si>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</si>
  <si>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</si>
  <si>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</si>
  <si>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</si>
  <si>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</si>
  <si>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</si>
  <si>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</si>
  <si>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</si>
  <si>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</si>
  <si>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</si>
  <si>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</si>
  <si>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</si>
  <si>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</si>
  <si>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</si>
  <si>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</si>
  <si>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</si>
  <si>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</si>
  <si>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</si>
  <si>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</si>
  <si>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</si>
  <si>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</si>
  <si>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</si>
  <si>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</si>
  <si>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</si>
  <si>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Число слідчих (станом на 01.01)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</si>
  <si>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</si>
  <si>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</si>
  <si>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</si>
  <si>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</si>
  <si>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</si>
  <si>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до 3 місяців</t>
  </si>
  <si>
    <t>від 3 до 6 місяців</t>
  </si>
  <si>
    <t>від 6 місяців до 1 року</t>
  </si>
  <si>
    <t>Таблиця 4. Підстави закриття кримінальних проваджень (без повторно закритих)</t>
  </si>
  <si>
    <t>Таблиця 6. Зупинені кримінальні провадження (без повторно зупинених)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</si>
  <si>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</si>
  <si>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</si>
  <si>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Залишок зупинених кримінальних проваджень на кінець звітного періоду</t>
  </si>
  <si>
    <t>п. 2 ст. 284 КПК  (за відсутністю складу кримінального правопорушення)</t>
  </si>
  <si>
    <t>зупинені вперше в поточному році</t>
  </si>
  <si>
    <t>п. 3 ст. 284 КПК (за невстановленням доказів винуватості особи)</t>
  </si>
  <si>
    <t>Зупинено кримінальних проваджень унаслідок захворювання підозрюваного (п.1 ст. 280 КПК)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</si>
  <si>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</si>
  <si>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</si>
  <si>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Підозрюваний ухиляється від слідства (п. 2 ст. 280 КПК)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</si>
  <si>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</si>
  <si>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</si>
  <si>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>За необхідності виконання процесуальних дій у межах міжнародного співробітництва (п.3 ст. 280 КПК)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</si>
  <si>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</si>
  <si>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</si>
  <si>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</si>
  <si>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трималися під вартою</t>
  </si>
  <si>
    <t>перебували під домашнім арештом</t>
  </si>
  <si>
    <t>трималося під вартою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</si>
  <si>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</si>
  <si>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</si>
  <si>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</si>
  <si>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</si>
  <si>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</si>
  <si>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</si>
  <si>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злочини проти безпеки руху та експлуатації транспорту (ст.ст. 276-292)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</si>
  <si>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</si>
  <si>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</si>
  <si>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</si>
  <si>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</si>
  <si>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</si>
  <si>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</si>
  <si>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</si>
  <si>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</si>
  <si>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</si>
  <si>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</si>
  <si>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</si>
  <si>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</si>
  <si>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 них(з рядка 5)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</si>
  <si>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</si>
  <si>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</si>
  <si>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</si>
  <si>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</si>
  <si>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</si>
  <si>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</si>
  <si>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</si>
  <si>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</si>
  <si>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</si>
  <si>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>за непідтвердженням підозри у вчиненні злочину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</si>
  <si>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</si>
  <si>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</si>
  <si>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 xml:space="preserve">Таблиця 8. Повернення судом кримінальних проваджень, обвинувальних актів, клопотань прокурору та результати їх розслідування </t>
  </si>
  <si>
    <t>Повернуто проваджень, обвинувальних актів, клопотань, у тому числі:</t>
  </si>
  <si>
    <t xml:space="preserve">обвину-вальних актів (п.3 ч. 3 ст. 314 КПК)
</t>
  </si>
  <si>
    <t>клопотань про застосування примусових заходів медичного характеру (п.3 ч. 3 ст. 314 КПК)</t>
  </si>
  <si>
    <t>клопотань про звільнення особи від кримінальної відповідальності (п. 4 ст. 288 КПК)</t>
  </si>
  <si>
    <t>проваджень на підставі п. 1 ч. 3 ст. 314,  п.2 ч.2 ст. 407 КПК</t>
  </si>
  <si>
    <t>ОРГАНІВ ДОСУДОВОГО РОЗСЛІДУВАННЯ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</si>
  <si>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</si>
  <si>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</si>
  <si>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</si>
  <si>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</si>
  <si>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</si>
  <si>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</si>
  <si>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</si>
  <si>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</si>
  <si>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</si>
  <si>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Генеральна прокуратура України – Держстату  (півріччя, рік)</t>
  </si>
  <si>
    <t>за 6 місяців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</si>
</sst>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1" x14ac:knownFonts="1">
    <font>
      <sz val="10"/>
      <name val="Courier New Cyr"/>
    </font>
    <font>
      <sz val="12"/>
      <name val="Arial"/>
      <family val="2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name val="Times New Roman Cyr"/>
      <charset val="204"/>
    </font>
    <font>
      <b/>
      <sz val="12"/>
      <color indexed="20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name val="Times New Roman Cyr"/>
      <charset val="204"/>
    </font>
    <font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i/>
      <sz val="11"/>
      <color indexed="8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 Cyr"/>
      <charset val="204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8"/>
      <name val="Times New Roman Cyr"/>
      <family val="1"/>
      <charset val="204"/>
    </font>
    <font>
      <b/>
      <i/>
      <sz val="14"/>
      <name val="Times New Roman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 Cyr"/>
      <charset val="204"/>
    </font>
    <font>
      <b/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22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Protection="1"/>
    <xf numFmtId="0" fontId="8" fillId="0" borderId="0" xfId="0" applyFont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8" xfId="0" applyFont="1" applyBorder="1" applyProtection="1"/>
    <xf numFmtId="0" fontId="4" fillId="2" borderId="9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Protection="1"/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0" borderId="8" xfId="0" applyFont="1" applyBorder="1" applyProtection="1">
      <protection locked="0"/>
    </xf>
    <xf numFmtId="0" fontId="4" fillId="2" borderId="21" xfId="0" applyFont="1" applyFill="1" applyBorder="1" applyAlignment="1" applyProtection="1">
      <alignment horizontal="center" vertical="center"/>
    </xf>
    <xf numFmtId="3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3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</xf>
    <xf numFmtId="3" fontId="7" fillId="2" borderId="20" xfId="0" applyNumberFormat="1" applyFont="1" applyFill="1" applyBorder="1" applyAlignment="1" applyProtection="1">
      <alignment horizontal="center" vertical="center"/>
    </xf>
    <xf numFmtId="3" fontId="7" fillId="2" borderId="23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6" fillId="2" borderId="21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7" fillId="2" borderId="15" xfId="0" applyFont="1" applyFill="1" applyBorder="1" applyAlignment="1" applyProtection="1">
      <alignment horizontal="left" vertical="top"/>
    </xf>
    <xf numFmtId="0" fontId="7" fillId="2" borderId="16" xfId="0" applyFont="1" applyFill="1" applyBorder="1" applyAlignment="1" applyProtection="1">
      <alignment horizontal="left" vertical="top"/>
    </xf>
    <xf numFmtId="0" fontId="4" fillId="2" borderId="16" xfId="0" applyFont="1" applyFill="1" applyBorder="1" applyAlignment="1" applyProtection="1"/>
    <xf numFmtId="0" fontId="10" fillId="2" borderId="16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</xf>
    <xf numFmtId="1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20" fillId="2" borderId="23" xfId="0" applyFont="1" applyFill="1" applyBorder="1" applyAlignment="1" applyProtection="1">
      <alignment horizontal="center" vertical="center"/>
    </xf>
    <xf numFmtId="1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1" xfId="0" applyFont="1" applyFill="1" applyBorder="1" applyAlignment="1" applyProtection="1">
      <alignment horizontal="center" vertical="center"/>
    </xf>
    <xf numFmtId="3" fontId="17" fillId="2" borderId="10" xfId="0" applyNumberFormat="1" applyFont="1" applyFill="1" applyBorder="1" applyAlignment="1" applyProtection="1">
      <alignment horizontal="center" vertical="center"/>
      <protection locked="0"/>
    </xf>
    <xf numFmtId="3" fontId="17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/>
    </xf>
    <xf numFmtId="3" fontId="25" fillId="2" borderId="12" xfId="0" applyNumberFormat="1" applyFont="1" applyFill="1" applyBorder="1" applyAlignment="1" applyProtection="1">
      <alignment horizontal="center" vertical="center"/>
      <protection locked="0"/>
    </xf>
    <xf numFmtId="3" fontId="25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20" xfId="0" applyNumberFormat="1" applyFont="1" applyFill="1" applyBorder="1" applyAlignment="1" applyProtection="1">
      <alignment horizontal="center" vertical="center" wrapText="1"/>
    </xf>
    <xf numFmtId="3" fontId="17" fillId="2" borderId="26" xfId="0" applyNumberFormat="1" applyFont="1" applyFill="1" applyBorder="1" applyAlignment="1" applyProtection="1">
      <alignment horizontal="center" vertical="center" wrapText="1"/>
    </xf>
    <xf numFmtId="3" fontId="17" fillId="2" borderId="23" xfId="0" applyNumberFormat="1" applyFont="1" applyFill="1" applyBorder="1" applyAlignment="1" applyProtection="1">
      <alignment horizontal="center" vertical="center" wrapText="1"/>
    </xf>
    <xf numFmtId="1" fontId="7" fillId="2" borderId="18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Protection="1"/>
    <xf numFmtId="1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 wrapText="1"/>
    </xf>
    <xf numFmtId="3" fontId="28" fillId="2" borderId="0" xfId="0" applyNumberFormat="1" applyFont="1" applyFill="1" applyBorder="1" applyAlignment="1" applyProtection="1">
      <alignment horizontal="center" vertical="center" wrapText="1"/>
    </xf>
    <xf numFmtId="3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 wrapText="1"/>
    </xf>
    <xf numFmtId="3" fontId="2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vertical="center" wrapText="1"/>
    </xf>
    <xf numFmtId="0" fontId="16" fillId="2" borderId="30" xfId="0" applyFont="1" applyFill="1" applyBorder="1" applyProtection="1"/>
    <xf numFmtId="3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Protection="1"/>
    <xf numFmtId="0" fontId="16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2" fillId="0" borderId="0" xfId="4" applyProtection="1"/>
    <xf numFmtId="0" fontId="2" fillId="2" borderId="0" xfId="4" applyFill="1" applyProtection="1"/>
    <xf numFmtId="0" fontId="4" fillId="2" borderId="28" xfId="4" applyFont="1" applyFill="1" applyBorder="1" applyAlignment="1" applyProtection="1">
      <alignment horizontal="center" wrapText="1"/>
    </xf>
    <xf numFmtId="0" fontId="22" fillId="2" borderId="28" xfId="4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Protection="1"/>
    <xf numFmtId="0" fontId="0" fillId="2" borderId="32" xfId="0" applyFill="1" applyBorder="1" applyProtection="1"/>
    <xf numFmtId="0" fontId="0" fillId="2" borderId="33" xfId="0" applyFill="1" applyBorder="1" applyProtection="1"/>
    <xf numFmtId="0" fontId="7" fillId="2" borderId="8" xfId="0" applyFont="1" applyFill="1" applyBorder="1" applyAlignment="1" applyProtection="1"/>
    <xf numFmtId="0" fontId="36" fillId="2" borderId="34" xfId="0" applyFont="1" applyFill="1" applyBorder="1" applyAlignment="1" applyProtection="1">
      <protection locked="0"/>
    </xf>
    <xf numFmtId="0" fontId="7" fillId="2" borderId="34" xfId="0" applyFont="1" applyFill="1" applyBorder="1" applyAlignment="1" applyProtection="1"/>
    <xf numFmtId="0" fontId="7" fillId="2" borderId="35" xfId="0" applyFont="1" applyFill="1" applyBorder="1" applyAlignment="1" applyProtection="1"/>
    <xf numFmtId="0" fontId="0" fillId="2" borderId="36" xfId="0" applyFill="1" applyBorder="1" applyProtection="1"/>
    <xf numFmtId="0" fontId="0" fillId="2" borderId="34" xfId="0" applyFill="1" applyBorder="1" applyProtection="1"/>
    <xf numFmtId="0" fontId="0" fillId="2" borderId="35" xfId="0" applyFill="1" applyBorder="1" applyProtection="1"/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2" borderId="0" xfId="0" applyFont="1" applyFill="1" applyProtection="1"/>
    <xf numFmtId="0" fontId="4" fillId="2" borderId="18" xfId="0" applyFont="1" applyFill="1" applyBorder="1" applyAlignment="1" applyProtection="1">
      <alignment horizontal="center" vertical="center" textRotation="90"/>
    </xf>
    <xf numFmtId="0" fontId="2" fillId="2" borderId="18" xfId="0" applyFont="1" applyFill="1" applyBorder="1" applyAlignment="1" applyProtection="1">
      <alignment horizontal="center" vertical="center" wrapText="1"/>
    </xf>
    <xf numFmtId="3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3" fontId="2" fillId="2" borderId="22" xfId="0" applyNumberFormat="1" applyFont="1" applyFill="1" applyBorder="1" applyAlignment="1" applyProtection="1">
      <alignment horizontal="center" vertical="center"/>
      <protection locked="0"/>
    </xf>
    <xf numFmtId="3" fontId="7" fillId="2" borderId="18" xfId="0" applyNumberFormat="1" applyFont="1" applyFill="1" applyBorder="1" applyAlignment="1" applyProtection="1">
      <alignment horizontal="center" vertical="center"/>
    </xf>
    <xf numFmtId="0" fontId="39" fillId="2" borderId="18" xfId="0" applyFont="1" applyFill="1" applyBorder="1" applyAlignment="1" applyProtection="1">
      <alignment horizontal="center" vertical="center" wrapText="1"/>
    </xf>
    <xf numFmtId="3" fontId="2" fillId="2" borderId="18" xfId="0" applyNumberFormat="1" applyFont="1" applyFill="1" applyBorder="1" applyAlignment="1" applyProtection="1">
      <alignment horizontal="center" vertical="center"/>
      <protection locked="0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Protection="1"/>
    <xf numFmtId="0" fontId="4" fillId="2" borderId="16" xfId="0" applyFont="1" applyFill="1" applyBorder="1" applyProtection="1"/>
    <xf numFmtId="0" fontId="22" fillId="2" borderId="18" xfId="0" applyFont="1" applyFill="1" applyBorder="1" applyAlignment="1" applyProtection="1">
      <alignment horizontal="center" vertical="center" textRotation="90"/>
    </xf>
    <xf numFmtId="0" fontId="10" fillId="2" borderId="24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vertical="center" wrapText="1"/>
    </xf>
    <xf numFmtId="0" fontId="10" fillId="2" borderId="13" xfId="0" applyFont="1" applyFill="1" applyBorder="1" applyAlignment="1" applyProtection="1">
      <alignment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 shrinkToFit="1"/>
    </xf>
    <xf numFmtId="0" fontId="18" fillId="3" borderId="24" xfId="0" applyFont="1" applyFill="1" applyBorder="1" applyAlignment="1" applyProtection="1">
      <alignment horizontal="center" vertical="center" wrapText="1" shrinkToFit="1"/>
    </xf>
    <xf numFmtId="0" fontId="18" fillId="3" borderId="24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 shrinkToFit="1"/>
    </xf>
    <xf numFmtId="0" fontId="16" fillId="3" borderId="25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26" xfId="0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37" fillId="3" borderId="28" xfId="0" applyFont="1" applyFill="1" applyBorder="1" applyAlignment="1" applyProtection="1">
      <alignment horizontal="center" vertical="center" wrapText="1"/>
    </xf>
    <xf numFmtId="0" fontId="37" fillId="3" borderId="13" xfId="0" applyFont="1" applyFill="1" applyBorder="1" applyAlignment="1" applyProtection="1">
      <alignment horizontal="left" vertical="center" wrapText="1"/>
    </xf>
    <xf numFmtId="0" fontId="16" fillId="3" borderId="22" xfId="0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 applyProtection="1">
      <alignment horizontal="center" vertical="center"/>
    </xf>
    <xf numFmtId="3" fontId="17" fillId="3" borderId="20" xfId="0" applyNumberFormat="1" applyFont="1" applyFill="1" applyBorder="1" applyAlignment="1" applyProtection="1">
      <alignment horizontal="center" vertical="center"/>
    </xf>
    <xf numFmtId="3" fontId="17" fillId="3" borderId="26" xfId="0" applyNumberFormat="1" applyFont="1" applyFill="1" applyBorder="1" applyAlignment="1" applyProtection="1">
      <alignment horizontal="center" vertical="center"/>
    </xf>
    <xf numFmtId="3" fontId="17" fillId="3" borderId="23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vertical="top"/>
    </xf>
    <xf numFmtId="0" fontId="17" fillId="2" borderId="32" xfId="0" applyFont="1" applyFill="1" applyBorder="1" applyAlignment="1" applyProtection="1">
      <alignment vertical="top"/>
    </xf>
    <xf numFmtId="0" fontId="17" fillId="2" borderId="33" xfId="0" applyFont="1" applyFill="1" applyBorder="1" applyAlignment="1" applyProtection="1">
      <alignment vertical="top"/>
    </xf>
    <xf numFmtId="0" fontId="17" fillId="2" borderId="8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7" fillId="2" borderId="58" xfId="0" applyFont="1" applyFill="1" applyBorder="1" applyAlignment="1" applyProtection="1">
      <alignment vertical="top"/>
    </xf>
    <xf numFmtId="0" fontId="17" fillId="2" borderId="37" xfId="0" applyFont="1" applyFill="1" applyBorder="1" applyAlignment="1" applyProtection="1">
      <alignment vertical="top"/>
    </xf>
    <xf numFmtId="0" fontId="17" fillId="2" borderId="3" xfId="0" applyFont="1" applyFill="1" applyBorder="1" applyAlignment="1" applyProtection="1">
      <alignment vertical="top"/>
    </xf>
    <xf numFmtId="0" fontId="17" fillId="2" borderId="4" xfId="0" applyFont="1" applyFill="1" applyBorder="1" applyAlignment="1" applyProtection="1">
      <alignment vertical="top"/>
    </xf>
    <xf numFmtId="0" fontId="32" fillId="2" borderId="0" xfId="0" applyFont="1" applyFill="1" applyAlignment="1" applyProtection="1">
      <alignment horizontal="center" vertical="center"/>
    </xf>
    <xf numFmtId="0" fontId="33" fillId="2" borderId="0" xfId="4" applyFont="1" applyFill="1" applyAlignment="1" applyProtection="1">
      <alignment horizontal="center" vertical="center"/>
    </xf>
    <xf numFmtId="0" fontId="34" fillId="2" borderId="0" xfId="4" applyFont="1" applyFill="1" applyAlignment="1" applyProtection="1">
      <alignment horizontal="center"/>
      <protection locked="0"/>
    </xf>
    <xf numFmtId="0" fontId="9" fillId="2" borderId="28" xfId="4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35" fillId="2" borderId="28" xfId="4" applyFont="1" applyFill="1" applyBorder="1" applyAlignment="1" applyProtection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18" fillId="2" borderId="38" xfId="4" applyFont="1" applyFill="1" applyBorder="1" applyAlignment="1" applyProtection="1">
      <alignment horizontal="center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38" xfId="4" applyFont="1" applyFill="1" applyBorder="1" applyAlignment="1" applyProtection="1">
      <alignment horizontal="center" vertical="top" wrapText="1"/>
      <protection locked="0"/>
    </xf>
    <xf numFmtId="0" fontId="16" fillId="2" borderId="0" xfId="4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left"/>
    </xf>
    <xf numFmtId="0" fontId="9" fillId="2" borderId="31" xfId="0" applyFont="1" applyFill="1" applyBorder="1" applyAlignment="1" applyProtection="1">
      <alignment horizontal="center"/>
    </xf>
    <xf numFmtId="0" fontId="9" fillId="2" borderId="32" xfId="0" applyFont="1" applyFill="1" applyBorder="1" applyAlignment="1" applyProtection="1">
      <alignment horizontal="center"/>
    </xf>
    <xf numFmtId="0" fontId="9" fillId="2" borderId="33" xfId="0" applyFont="1" applyFill="1" applyBorder="1" applyAlignment="1" applyProtection="1">
      <alignment horizontal="center"/>
    </xf>
    <xf numFmtId="0" fontId="9" fillId="2" borderId="37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 vertical="center" textRotation="90"/>
    </xf>
    <xf numFmtId="0" fontId="4" fillId="2" borderId="37" xfId="0" applyFont="1" applyFill="1" applyBorder="1" applyAlignment="1" applyProtection="1">
      <alignment horizontal="center" vertical="center" textRotation="90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 applyProtection="1">
      <alignment horizontal="center" vertical="center" wrapText="1" shrinkToFit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center" vertical="center" textRotation="90"/>
    </xf>
    <xf numFmtId="0" fontId="11" fillId="2" borderId="12" xfId="0" applyFont="1" applyFill="1" applyBorder="1" applyAlignment="1" applyProtection="1">
      <alignment horizontal="left" vertical="center" wrapText="1"/>
    </xf>
    <xf numFmtId="0" fontId="13" fillId="2" borderId="28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 textRotation="90" wrapText="1"/>
    </xf>
    <xf numFmtId="0" fontId="15" fillId="2" borderId="15" xfId="0" applyFont="1" applyFill="1" applyBorder="1" applyAlignment="1" applyProtection="1">
      <alignment horizontal="left" vertical="center" wrapText="1"/>
    </xf>
    <xf numFmtId="0" fontId="15" fillId="2" borderId="16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4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11" fillId="2" borderId="23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center" vertical="center" textRotation="90" wrapText="1"/>
    </xf>
    <xf numFmtId="0" fontId="13" fillId="2" borderId="39" xfId="0" applyFont="1" applyFill="1" applyBorder="1" applyAlignment="1" applyProtection="1">
      <alignment horizontal="left" vertical="center" wrapText="1"/>
    </xf>
    <xf numFmtId="0" fontId="13" fillId="2" borderId="40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right" vertical="top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16" fillId="3" borderId="31" xfId="0" applyFont="1" applyFill="1" applyBorder="1" applyAlignment="1" applyProtection="1">
      <alignment horizontal="center"/>
    </xf>
    <xf numFmtId="0" fontId="16" fillId="3" borderId="32" xfId="0" applyFont="1" applyFill="1" applyBorder="1" applyAlignment="1" applyProtection="1">
      <alignment horizontal="center"/>
    </xf>
    <xf numFmtId="0" fontId="16" fillId="3" borderId="33" xfId="0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3" borderId="58" xfId="0" applyFont="1" applyFill="1" applyBorder="1" applyAlignment="1" applyProtection="1">
      <alignment horizontal="center"/>
    </xf>
    <xf numFmtId="0" fontId="16" fillId="3" borderId="29" xfId="0" applyFont="1" applyFill="1" applyBorder="1" applyAlignment="1" applyProtection="1">
      <alignment horizontal="center" vertical="center" textRotation="255"/>
    </xf>
    <xf numFmtId="0" fontId="16" fillId="3" borderId="5" xfId="0" applyFont="1" applyFill="1" applyBorder="1" applyAlignment="1" applyProtection="1">
      <alignment horizontal="center" vertical="center" textRotation="255"/>
    </xf>
    <xf numFmtId="0" fontId="18" fillId="3" borderId="10" xfId="0" applyFont="1" applyFill="1" applyBorder="1" applyAlignment="1" applyProtection="1">
      <alignment horizontal="center" vertical="center" wrapText="1" shrinkToFit="1"/>
    </xf>
    <xf numFmtId="0" fontId="18" fillId="3" borderId="1" xfId="0" applyFont="1" applyFill="1" applyBorder="1" applyAlignment="1" applyProtection="1">
      <alignment horizontal="center" vertical="center" wrapText="1" shrinkToFit="1"/>
    </xf>
    <xf numFmtId="0" fontId="18" fillId="3" borderId="27" xfId="0" applyFont="1" applyFill="1" applyBorder="1" applyAlignment="1" applyProtection="1">
      <alignment horizontal="center" vertical="center" wrapText="1" shrinkToFit="1"/>
    </xf>
    <xf numFmtId="0" fontId="16" fillId="3" borderId="15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37" fillId="3" borderId="10" xfId="0" applyFont="1" applyFill="1" applyBorder="1" applyAlignment="1" applyProtection="1">
      <alignment horizontal="left" vertical="center" wrapText="1"/>
    </xf>
    <xf numFmtId="0" fontId="37" fillId="3" borderId="27" xfId="0" applyFont="1" applyFill="1" applyBorder="1" applyAlignment="1" applyProtection="1">
      <alignment horizontal="left" vertical="center" wrapText="1"/>
    </xf>
    <xf numFmtId="0" fontId="37" fillId="3" borderId="11" xfId="0" applyFont="1" applyFill="1" applyBorder="1" applyAlignment="1" applyProtection="1">
      <alignment horizontal="left" vertical="center" wrapText="1"/>
    </xf>
    <xf numFmtId="0" fontId="37" fillId="3" borderId="12" xfId="0" applyFont="1" applyFill="1" applyBorder="1" applyAlignment="1" applyProtection="1">
      <alignment horizontal="center" vertical="center" textRotation="90" wrapText="1"/>
    </xf>
    <xf numFmtId="0" fontId="37" fillId="3" borderId="28" xfId="0" applyFont="1" applyFill="1" applyBorder="1" applyAlignment="1" applyProtection="1">
      <alignment horizontal="left" vertical="center" wrapText="1"/>
    </xf>
    <xf numFmtId="0" fontId="37" fillId="3" borderId="13" xfId="0" applyFont="1" applyFill="1" applyBorder="1" applyAlignment="1" applyProtection="1">
      <alignment horizontal="left" vertical="center" wrapText="1"/>
    </xf>
    <xf numFmtId="0" fontId="37" fillId="3" borderId="12" xfId="0" applyFont="1" applyFill="1" applyBorder="1" applyAlignment="1" applyProtection="1">
      <alignment horizontal="left" vertical="center" wrapText="1"/>
    </xf>
    <xf numFmtId="0" fontId="37" fillId="3" borderId="1" xfId="0" applyFont="1" applyFill="1" applyBorder="1" applyAlignment="1" applyProtection="1">
      <alignment horizontal="left" vertical="center" wrapText="1"/>
    </xf>
    <xf numFmtId="0" fontId="37" fillId="3" borderId="24" xfId="0" applyFont="1" applyFill="1" applyBorder="1" applyAlignment="1" applyProtection="1">
      <alignment horizontal="left" vertical="center" wrapText="1"/>
    </xf>
    <xf numFmtId="0" fontId="37" fillId="3" borderId="2" xfId="0" applyFont="1" applyFill="1" applyBorder="1" applyAlignment="1" applyProtection="1">
      <alignment horizontal="left" vertical="center" wrapText="1"/>
    </xf>
    <xf numFmtId="0" fontId="38" fillId="3" borderId="15" xfId="0" applyFont="1" applyFill="1" applyBorder="1" applyAlignment="1" applyProtection="1">
      <alignment horizontal="left" vertical="center" wrapText="1"/>
    </xf>
    <xf numFmtId="0" fontId="38" fillId="3" borderId="16" xfId="0" applyFont="1" applyFill="1" applyBorder="1" applyAlignment="1" applyProtection="1">
      <alignment horizontal="left" vertical="center" wrapText="1"/>
    </xf>
    <xf numFmtId="0" fontId="38" fillId="3" borderId="17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vertical="center" wrapText="1"/>
    </xf>
    <xf numFmtId="0" fontId="10" fillId="2" borderId="27" xfId="0" applyFont="1" applyFill="1" applyBorder="1" applyAlignment="1" applyProtection="1">
      <alignment vertical="center" wrapText="1"/>
    </xf>
    <xf numFmtId="0" fontId="10" fillId="2" borderId="11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vertical="center" wrapText="1"/>
    </xf>
    <xf numFmtId="0" fontId="10" fillId="2" borderId="28" xfId="0" applyFont="1" applyFill="1" applyBorder="1" applyAlignment="1" applyProtection="1">
      <alignment vertical="center" wrapText="1"/>
    </xf>
    <xf numFmtId="0" fontId="10" fillId="2" borderId="13" xfId="0" applyFont="1" applyFill="1" applyBorder="1" applyAlignment="1" applyProtection="1">
      <alignment vertical="center" wrapText="1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 textRotation="90"/>
    </xf>
    <xf numFmtId="0" fontId="10" fillId="2" borderId="47" xfId="0" applyFont="1" applyFill="1" applyBorder="1" applyAlignment="1" applyProtection="1">
      <alignment horizontal="center" vertical="center" textRotation="90" wrapText="1"/>
    </xf>
    <xf numFmtId="0" fontId="10" fillId="2" borderId="44" xfId="0" applyFont="1" applyFill="1" applyBorder="1" applyAlignment="1" applyProtection="1">
      <alignment horizontal="center" vertical="center" textRotation="90" wrapText="1"/>
    </xf>
    <xf numFmtId="0" fontId="10" fillId="2" borderId="39" xfId="0" applyFont="1" applyFill="1" applyBorder="1" applyAlignment="1" applyProtection="1">
      <alignment horizontal="center" vertical="center" textRotation="90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2" borderId="24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10" fillId="2" borderId="28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21" fillId="2" borderId="20" xfId="0" applyFont="1" applyFill="1" applyBorder="1" applyAlignment="1" applyProtection="1">
      <alignment horizontal="left" vertical="center" wrapText="1"/>
    </xf>
    <xf numFmtId="0" fontId="21" fillId="2" borderId="26" xfId="0" applyFont="1" applyFill="1" applyBorder="1" applyAlignment="1" applyProtection="1">
      <alignment horizontal="left" vertical="center" wrapText="1"/>
    </xf>
    <xf numFmtId="0" fontId="21" fillId="2" borderId="23" xfId="0" applyFont="1" applyFill="1" applyBorder="1" applyAlignment="1" applyProtection="1">
      <alignment horizontal="left" vertical="center" wrapText="1"/>
    </xf>
    <xf numFmtId="0" fontId="21" fillId="2" borderId="20" xfId="0" applyFont="1" applyFill="1" applyBorder="1" applyAlignment="1" applyProtection="1">
      <alignment vertical="center" wrapText="1"/>
    </xf>
    <xf numFmtId="0" fontId="21" fillId="2" borderId="26" xfId="0" applyFont="1" applyFill="1" applyBorder="1" applyAlignment="1" applyProtection="1">
      <alignment vertical="center" wrapText="1"/>
    </xf>
    <xf numFmtId="0" fontId="21" fillId="2" borderId="23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left"/>
    </xf>
    <xf numFmtId="0" fontId="4" fillId="2" borderId="26" xfId="0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40" fillId="2" borderId="20" xfId="0" applyFont="1" applyFill="1" applyBorder="1" applyAlignment="1" applyProtection="1">
      <alignment horizontal="left" vertical="center" wrapText="1"/>
    </xf>
    <xf numFmtId="0" fontId="40" fillId="2" borderId="26" xfId="0" applyFont="1" applyFill="1" applyBorder="1" applyAlignment="1" applyProtection="1">
      <alignment horizontal="left" vertical="center" wrapText="1"/>
    </xf>
    <xf numFmtId="0" fontId="40" fillId="2" borderId="23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60" xfId="0" applyFont="1" applyFill="1" applyBorder="1" applyAlignment="1" applyProtection="1">
      <alignment horizontal="left" vertical="center" wrapText="1"/>
    </xf>
    <xf numFmtId="0" fontId="10" fillId="2" borderId="61" xfId="0" applyFont="1" applyFill="1" applyBorder="1" applyAlignment="1" applyProtection="1">
      <alignment horizontal="left" vertical="center" wrapText="1"/>
    </xf>
    <xf numFmtId="0" fontId="10" fillId="2" borderId="62" xfId="0" applyFont="1" applyFill="1" applyBorder="1" applyAlignment="1" applyProtection="1">
      <alignment horizontal="left" vertical="center" wrapText="1"/>
    </xf>
    <xf numFmtId="0" fontId="10" fillId="2" borderId="37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3" fontId="2" fillId="2" borderId="63" xfId="0" applyNumberFormat="1" applyFont="1" applyFill="1" applyBorder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left" vertical="center" wrapText="1"/>
    </xf>
    <xf numFmtId="0" fontId="21" fillId="2" borderId="16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left" wrapText="1"/>
    </xf>
    <xf numFmtId="0" fontId="17" fillId="2" borderId="31" xfId="0" applyFont="1" applyFill="1" applyBorder="1" applyAlignment="1" applyProtection="1">
      <alignment horizontal="center" vertical="top"/>
    </xf>
    <xf numFmtId="0" fontId="17" fillId="2" borderId="32" xfId="0" applyFont="1" applyFill="1" applyBorder="1" applyAlignment="1" applyProtection="1">
      <alignment horizontal="center" vertical="top"/>
    </xf>
    <xf numFmtId="0" fontId="17" fillId="2" borderId="33" xfId="0" applyFont="1" applyFill="1" applyBorder="1" applyAlignment="1" applyProtection="1">
      <alignment horizontal="center" vertical="top"/>
    </xf>
    <xf numFmtId="0" fontId="17" fillId="2" borderId="37" xfId="0" applyFont="1" applyFill="1" applyBorder="1" applyAlignment="1" applyProtection="1">
      <alignment horizontal="center" vertical="top"/>
    </xf>
    <xf numFmtId="0" fontId="17" fillId="2" borderId="3" xfId="0" applyFont="1" applyFill="1" applyBorder="1" applyAlignment="1" applyProtection="1">
      <alignment horizontal="center" vertical="top"/>
    </xf>
    <xf numFmtId="0" fontId="17" fillId="2" borderId="4" xfId="0" applyFont="1" applyFill="1" applyBorder="1" applyAlignment="1" applyProtection="1">
      <alignment horizontal="center" vertical="top"/>
    </xf>
    <xf numFmtId="0" fontId="16" fillId="2" borderId="29" xfId="0" applyFont="1" applyFill="1" applyBorder="1" applyAlignment="1" applyProtection="1">
      <alignment horizontal="center" vertical="center" textRotation="90"/>
    </xf>
    <xf numFmtId="0" fontId="16" fillId="2" borderId="5" xfId="0" applyFont="1" applyFill="1" applyBorder="1" applyAlignment="1" applyProtection="1">
      <alignment horizontal="center" vertical="center" textRotation="90"/>
    </xf>
    <xf numFmtId="0" fontId="20" fillId="2" borderId="10" xfId="0" applyFont="1" applyFill="1" applyBorder="1" applyAlignment="1" applyProtection="1">
      <alignment horizontal="center" vertical="top" wrapText="1"/>
    </xf>
    <xf numFmtId="0" fontId="20" fillId="2" borderId="1" xfId="0" applyFont="1" applyFill="1" applyBorder="1" applyAlignment="1" applyProtection="1">
      <alignment horizontal="center" vertical="top" wrapText="1"/>
    </xf>
    <xf numFmtId="0" fontId="20" fillId="2" borderId="27" xfId="0" applyFont="1" applyFill="1" applyBorder="1" applyAlignment="1" applyProtection="1">
      <alignment horizontal="center" vertical="top" wrapText="1"/>
    </xf>
    <xf numFmtId="0" fontId="20" fillId="2" borderId="24" xfId="0" applyFont="1" applyFill="1" applyBorder="1" applyAlignment="1" applyProtection="1">
      <alignment horizontal="center" vertical="top" wrapText="1"/>
    </xf>
    <xf numFmtId="0" fontId="23" fillId="2" borderId="27" xfId="0" applyFont="1" applyFill="1" applyBorder="1" applyAlignment="1" applyProtection="1">
      <alignment horizontal="center" vertical="top" wrapText="1"/>
    </xf>
    <xf numFmtId="0" fontId="23" fillId="2" borderId="24" xfId="0" applyFont="1" applyFill="1" applyBorder="1" applyAlignment="1" applyProtection="1">
      <alignment horizontal="center" vertical="top" wrapText="1"/>
    </xf>
    <xf numFmtId="0" fontId="20" fillId="2" borderId="11" xfId="0" applyFont="1" applyFill="1" applyBorder="1" applyAlignment="1" applyProtection="1">
      <alignment horizontal="center" vertical="top" wrapText="1"/>
    </xf>
    <xf numFmtId="0" fontId="20" fillId="2" borderId="2" xfId="0" applyFont="1" applyFill="1" applyBorder="1" applyAlignment="1" applyProtection="1">
      <alignment horizontal="center" vertical="top" wrapText="1"/>
    </xf>
    <xf numFmtId="0" fontId="20" fillId="2" borderId="15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left" vertical="center" wrapText="1"/>
    </xf>
    <xf numFmtId="0" fontId="24" fillId="2" borderId="27" xfId="0" applyFont="1" applyFill="1" applyBorder="1" applyAlignment="1" applyProtection="1">
      <alignment horizontal="left" vertical="center" wrapText="1"/>
    </xf>
    <xf numFmtId="0" fontId="24" fillId="2" borderId="11" xfId="0" applyFont="1" applyFill="1" applyBorder="1" applyAlignment="1" applyProtection="1">
      <alignment horizontal="left" vertical="center" wrapText="1"/>
    </xf>
    <xf numFmtId="0" fontId="10" fillId="2" borderId="46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textRotation="90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6" fillId="2" borderId="54" xfId="0" applyFont="1" applyFill="1" applyBorder="1" applyAlignment="1" applyProtection="1">
      <alignment horizontal="left" vertical="center" wrapText="1"/>
    </xf>
    <xf numFmtId="0" fontId="16" fillId="2" borderId="55" xfId="0" applyFont="1" applyFill="1" applyBorder="1" applyAlignment="1" applyProtection="1">
      <alignment horizontal="left" vertical="center" wrapText="1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 wrapText="1"/>
    </xf>
    <xf numFmtId="0" fontId="16" fillId="2" borderId="56" xfId="0" applyFont="1" applyFill="1" applyBorder="1" applyAlignment="1" applyProtection="1">
      <alignment horizontal="left" vertical="center" wrapText="1"/>
    </xf>
    <xf numFmtId="0" fontId="16" fillId="2" borderId="57" xfId="0" applyFont="1" applyFill="1" applyBorder="1" applyAlignment="1" applyProtection="1">
      <alignment horizontal="left" vertical="center" wrapText="1"/>
    </xf>
    <xf numFmtId="0" fontId="26" fillId="2" borderId="15" xfId="0" applyFont="1" applyFill="1" applyBorder="1" applyAlignment="1" applyProtection="1">
      <alignment horizontal="left" vertical="center" wrapText="1"/>
    </xf>
    <xf numFmtId="0" fontId="26" fillId="2" borderId="16" xfId="0" applyFont="1" applyFill="1" applyBorder="1" applyAlignment="1" applyProtection="1">
      <alignment horizontal="left" vertical="center" wrapText="1"/>
    </xf>
    <xf numFmtId="0" fontId="26" fillId="2" borderId="17" xfId="0" applyFont="1" applyFill="1" applyBorder="1" applyAlignment="1" applyProtection="1">
      <alignment horizontal="left" vertical="center" wrapText="1"/>
    </xf>
    <xf numFmtId="0" fontId="7" fillId="2" borderId="32" xfId="0" applyFont="1" applyFill="1" applyBorder="1" applyAlignment="1" applyProtection="1">
      <alignment horizontal="left" wrapText="1"/>
    </xf>
    <xf numFmtId="0" fontId="7" fillId="2" borderId="3" xfId="0" applyFont="1" applyFill="1" applyBorder="1" applyAlignment="1" applyProtection="1">
      <alignment horizontal="left" wrapText="1"/>
    </xf>
    <xf numFmtId="0" fontId="10" fillId="2" borderId="54" xfId="0" applyFont="1" applyFill="1" applyBorder="1" applyAlignment="1" applyProtection="1">
      <alignment horizontal="left" vertical="center" wrapText="1"/>
    </xf>
    <xf numFmtId="0" fontId="10" fillId="2" borderId="30" xfId="0" applyFont="1" applyFill="1" applyBorder="1" applyAlignment="1" applyProtection="1">
      <alignment horizontal="left" vertical="center" wrapText="1"/>
    </xf>
    <xf numFmtId="0" fontId="10" fillId="2" borderId="55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center" vertical="top"/>
    </xf>
    <xf numFmtId="0" fontId="7" fillId="2" borderId="16" xfId="0" applyFont="1" applyFill="1" applyBorder="1" applyAlignment="1" applyProtection="1">
      <alignment horizontal="center" vertical="top"/>
    </xf>
    <xf numFmtId="0" fontId="7" fillId="2" borderId="17" xfId="0" applyFont="1" applyFill="1" applyBorder="1" applyAlignment="1" applyProtection="1">
      <alignment horizontal="center" vertical="top"/>
    </xf>
    <xf numFmtId="0" fontId="10" fillId="2" borderId="50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2" borderId="53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</xf>
    <xf numFmtId="0" fontId="17" fillId="2" borderId="32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16" fillId="2" borderId="25" xfId="0" applyFont="1" applyFill="1" applyBorder="1" applyAlignment="1" applyProtection="1">
      <alignment horizontal="center" vertical="center" textRotation="90"/>
    </xf>
    <xf numFmtId="0" fontId="16" fillId="2" borderId="64" xfId="0" applyFont="1" applyFill="1" applyBorder="1" applyAlignment="1" applyProtection="1">
      <alignment horizontal="center" vertical="center" wrapText="1"/>
    </xf>
    <xf numFmtId="0" fontId="16" fillId="2" borderId="65" xfId="0" applyFont="1" applyFill="1" applyBorder="1" applyAlignment="1" applyProtection="1">
      <alignment horizontal="center" vertical="center" wrapText="1"/>
    </xf>
    <xf numFmtId="0" fontId="16" fillId="2" borderId="66" xfId="0" applyFont="1" applyFill="1" applyBorder="1" applyAlignment="1" applyProtection="1">
      <alignment horizontal="center" vertical="center" wrapText="1"/>
    </xf>
    <xf numFmtId="0" fontId="16" fillId="2" borderId="46" xfId="0" applyFont="1" applyFill="1" applyBorder="1" applyAlignment="1" applyProtection="1">
      <alignment horizontal="center" vertical="center" wrapText="1"/>
    </xf>
    <xf numFmtId="0" fontId="16" fillId="2" borderId="41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47" xfId="0" applyFont="1" applyFill="1" applyBorder="1" applyAlignment="1" applyProtection="1">
      <alignment horizontal="center" vertical="center" wrapText="1"/>
    </xf>
    <xf numFmtId="0" fontId="16" fillId="2" borderId="44" xfId="0" applyFont="1" applyFill="1" applyBorder="1" applyAlignment="1" applyProtection="1">
      <alignment horizontal="center" vertical="center" wrapText="1"/>
    </xf>
    <xf numFmtId="0" fontId="16" fillId="2" borderId="45" xfId="0" applyFont="1" applyFill="1" applyBorder="1" applyAlignment="1" applyProtection="1">
      <alignment horizontal="center" vertical="center" wrapText="1"/>
    </xf>
    <xf numFmtId="0" fontId="19" fillId="2" borderId="48" xfId="0" applyFont="1" applyFill="1" applyBorder="1" applyAlignment="1" applyProtection="1">
      <alignment horizontal="center" vertical="center" wrapText="1"/>
    </xf>
    <xf numFmtId="0" fontId="19" fillId="2" borderId="42" xfId="0" applyFont="1" applyFill="1" applyBorder="1" applyAlignment="1" applyProtection="1">
      <alignment horizontal="center" vertical="center" wrapText="1"/>
    </xf>
    <xf numFmtId="0" fontId="19" fillId="2" borderId="43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27" xfId="0" applyFont="1" applyFill="1" applyBorder="1" applyAlignment="1" applyProtection="1">
      <alignment horizontal="left" vertical="center" wrapText="1"/>
    </xf>
    <xf numFmtId="0" fontId="16" fillId="2" borderId="11" xfId="0" applyFont="1" applyFill="1" applyBorder="1" applyAlignment="1" applyProtection="1">
      <alignment horizontal="left" vertical="center" wrapText="1"/>
    </xf>
    <xf numFmtId="0" fontId="17" fillId="2" borderId="0" xfId="5" applyFont="1" applyFill="1" applyAlignment="1" applyProtection="1">
      <alignment horizontal="left" vertical="center" wrapText="1"/>
      <protection locked="0"/>
    </xf>
    <xf numFmtId="0" fontId="29" fillId="2" borderId="0" xfId="5" applyFont="1" applyFill="1" applyBorder="1" applyAlignment="1" applyProtection="1">
      <alignment horizontal="center" vertical="center" wrapText="1"/>
      <protection locked="0"/>
    </xf>
    <xf numFmtId="0" fontId="29" fillId="2" borderId="0" xfId="5" applyFont="1" applyFill="1" applyBorder="1" applyAlignment="1" applyProtection="1">
      <alignment horizontal="center" vertical="center"/>
      <protection locked="0"/>
    </xf>
    <xf numFmtId="0" fontId="29" fillId="2" borderId="0" xfId="5" applyNumberFormat="1" applyFont="1" applyFill="1" applyBorder="1" applyAlignment="1" applyProtection="1">
      <alignment horizontal="center" vertical="center" wrapText="1"/>
    </xf>
    <xf numFmtId="0" fontId="16" fillId="2" borderId="0" xfId="5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left" vertical="center" wrapText="1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</xf>
    <xf numFmtId="0" fontId="16" fillId="2" borderId="28" xfId="0" applyFont="1" applyFill="1" applyBorder="1" applyAlignment="1" applyProtection="1">
      <alignment horizontal="left" vertical="center" wrapText="1"/>
    </xf>
    <xf numFmtId="0" fontId="16" fillId="2" borderId="13" xfId="0" applyFont="1" applyFill="1" applyBorder="1" applyAlignment="1" applyProtection="1">
      <alignment horizontal="left" vertical="center" wrapText="1"/>
    </xf>
    <xf numFmtId="0" fontId="16" fillId="2" borderId="12" xfId="0" applyFont="1" applyFill="1" applyBorder="1" applyAlignment="1" applyProtection="1">
      <alignment horizontal="center" vertical="center" textRotation="90" wrapText="1"/>
    </xf>
    <xf numFmtId="0" fontId="16" fillId="2" borderId="0" xfId="0" applyFont="1" applyFill="1" applyAlignment="1" applyProtection="1">
      <alignment horizontal="left" vertical="center"/>
    </xf>
    <xf numFmtId="0" fontId="30" fillId="2" borderId="34" xfId="0" applyFont="1" applyFill="1" applyBorder="1" applyAlignment="1" applyProtection="1">
      <alignment horizontal="left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31" fillId="2" borderId="20" xfId="0" applyFont="1" applyFill="1" applyBorder="1" applyAlignment="1" applyProtection="1">
      <alignment horizontal="left" vertical="center" wrapText="1"/>
    </xf>
    <xf numFmtId="0" fontId="31" fillId="2" borderId="26" xfId="0" applyFont="1" applyFill="1" applyBorder="1" applyAlignment="1" applyProtection="1">
      <alignment horizontal="left" vertical="center" wrapText="1"/>
    </xf>
    <xf numFmtId="0" fontId="31" fillId="2" borderId="23" xfId="0" applyFont="1" applyFill="1" applyBorder="1" applyAlignment="1" applyProtection="1">
      <alignment horizontal="left" vertical="center" wrapText="1"/>
    </xf>
  </cellXfs>
  <cellStyles count="8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Функции" xfId="5"/>
    <cellStyle name="Тысячи [0]_Функции" xfId="6"/>
    <cellStyle name="Тысячи_MS Регистрация продаж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Obl/01/Statistic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Obl/01/Statistic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opLeftCell="A13" zoomScale="70" zoomScaleNormal="70" workbookViewId="0">
      <selection activeCell="K11" sqref="K11"/>
    </sheetView>
  </sheetViews>
  <sheetFormatPr defaultRowHeight="15.75" x14ac:dyDescent="0.25"/>
  <cols>
    <col min="1" max="1" width="18.75" style="86" customWidth="1"/>
    <col min="2" max="2" width="5.125" style="86" customWidth="1"/>
    <col min="3" max="3" width="7.625" style="86" customWidth="1"/>
    <col min="4" max="4" width="8" style="86" customWidth="1"/>
    <col min="5" max="5" width="12.25" style="86" customWidth="1"/>
    <col min="6" max="6" width="20.5" style="86" customWidth="1"/>
    <col min="7" max="7" width="14.125" style="86" customWidth="1"/>
    <col min="8" max="16384" width="9" style="86"/>
  </cols>
  <sheetData>
    <row r="1" spans="1:7" s="85" customFormat="1" ht="18.75" customHeight="1" x14ac:dyDescent="0.25">
      <c r="A1" s="84"/>
      <c r="B1" s="84"/>
      <c r="C1" s="84"/>
      <c r="D1" s="84"/>
      <c r="E1" s="84"/>
      <c r="F1" s="84"/>
      <c r="G1" s="84"/>
    </row>
    <row r="2" spans="1:7" s="85" customFormat="1" ht="27" customHeight="1" x14ac:dyDescent="0.25">
      <c r="A2" s="176" t="s">
        <v>89</v>
      </c>
      <c r="B2" s="176"/>
      <c r="C2" s="176"/>
      <c r="D2" s="176"/>
      <c r="E2" s="176"/>
      <c r="F2" s="176"/>
      <c r="G2" s="176"/>
    </row>
    <row r="3" spans="1:7" s="85" customFormat="1" ht="58.5" customHeight="1" x14ac:dyDescent="0.25">
      <c r="A3" s="84"/>
      <c r="B3" s="84"/>
      <c r="C3" s="84"/>
      <c r="D3" s="84"/>
      <c r="E3" s="84"/>
      <c r="F3" s="84"/>
      <c r="G3" s="84"/>
    </row>
    <row r="4" spans="1:7" ht="24" customHeight="1" x14ac:dyDescent="0.25">
      <c r="A4" s="177" t="s">
        <v>90</v>
      </c>
      <c r="B4" s="177"/>
      <c r="C4" s="177"/>
      <c r="D4" s="177"/>
      <c r="E4" s="177"/>
      <c r="F4" s="177"/>
      <c r="G4" s="177"/>
    </row>
    <row r="5" spans="1:7" ht="24" customHeight="1" x14ac:dyDescent="0.25">
      <c r="A5" s="177" t="s">
        <v>230</v>
      </c>
      <c r="B5" s="177"/>
      <c r="C5" s="177"/>
      <c r="D5" s="177"/>
      <c r="E5" s="177"/>
      <c r="F5" s="177"/>
      <c r="G5" s="177"/>
    </row>
    <row r="6" spans="1:7" ht="18.75" customHeight="1" x14ac:dyDescent="0.25">
      <c r="A6" s="87"/>
      <c r="B6" s="87"/>
      <c r="C6" s="87"/>
      <c r="D6" s="87"/>
      <c r="E6" s="87"/>
      <c r="F6" s="87"/>
      <c r="G6" s="87"/>
    </row>
    <row r="7" spans="1:7" ht="25.5" customHeight="1" x14ac:dyDescent="0.3">
      <c r="A7" s="178" t="s">
        <v>241</v>
      </c>
      <c r="B7" s="178"/>
      <c r="C7" s="178"/>
      <c r="D7" s="178"/>
      <c r="E7" s="178"/>
      <c r="F7" s="178"/>
      <c r="G7" s="178"/>
    </row>
    <row r="8" spans="1:7" ht="33.75" customHeight="1" x14ac:dyDescent="0.25">
      <c r="A8" s="87"/>
      <c r="B8" s="87"/>
      <c r="C8" s="87"/>
      <c r="D8" s="87"/>
      <c r="E8" s="87"/>
      <c r="F8" s="87"/>
      <c r="G8" s="87"/>
    </row>
    <row r="9" spans="1:7" ht="30.75" customHeight="1" x14ac:dyDescent="0.25">
      <c r="A9" s="179" t="s">
        <v>91</v>
      </c>
      <c r="B9" s="179"/>
      <c r="C9" s="179"/>
      <c r="D9" s="179"/>
      <c r="E9" s="88" t="s">
        <v>92</v>
      </c>
      <c r="F9" s="180" t="s">
        <v>93</v>
      </c>
      <c r="G9" s="181"/>
    </row>
    <row r="10" spans="1:7" ht="45" customHeight="1" x14ac:dyDescent="0.25">
      <c r="A10" s="182" t="s">
        <v>231</v>
      </c>
      <c r="B10" s="182"/>
      <c r="C10" s="182"/>
      <c r="D10" s="182"/>
      <c r="E10" s="89" t="s">
        <v>94</v>
      </c>
      <c r="F10" s="186" t="s">
        <v>95</v>
      </c>
      <c r="G10" s="187"/>
    </row>
    <row r="11" spans="1:7" ht="33.75" customHeight="1" x14ac:dyDescent="0.25">
      <c r="A11" s="182" t="s">
        <v>232</v>
      </c>
      <c r="B11" s="182"/>
      <c r="C11" s="182"/>
      <c r="D11" s="182"/>
      <c r="E11" s="89" t="s">
        <v>94</v>
      </c>
      <c r="F11" s="188" t="s">
        <v>96</v>
      </c>
      <c r="G11" s="189"/>
    </row>
    <row r="12" spans="1:7" ht="33.75" customHeight="1" x14ac:dyDescent="0.25">
      <c r="A12" s="182" t="s">
        <v>233</v>
      </c>
      <c r="B12" s="182"/>
      <c r="C12" s="182"/>
      <c r="D12" s="182"/>
      <c r="E12" s="89" t="s">
        <v>94</v>
      </c>
      <c r="F12" s="190" t="s">
        <v>234</v>
      </c>
      <c r="G12" s="191"/>
    </row>
    <row r="13" spans="1:7" ht="33.75" customHeight="1" x14ac:dyDescent="0.25">
      <c r="A13" s="182" t="s">
        <v>235</v>
      </c>
      <c r="B13" s="182"/>
      <c r="C13" s="182"/>
      <c r="D13" s="182"/>
      <c r="E13" s="89" t="s">
        <v>97</v>
      </c>
      <c r="F13" s="190"/>
      <c r="G13" s="191"/>
    </row>
    <row r="14" spans="1:7" ht="33.75" customHeight="1" x14ac:dyDescent="0.25">
      <c r="A14" s="182" t="s">
        <v>236</v>
      </c>
      <c r="B14" s="182"/>
      <c r="C14" s="182"/>
      <c r="D14" s="182"/>
      <c r="E14" s="89" t="s">
        <v>97</v>
      </c>
      <c r="F14" s="190"/>
      <c r="G14" s="191"/>
    </row>
    <row r="15" spans="1:7" ht="68.25" customHeight="1" x14ac:dyDescent="0.25">
      <c r="A15" s="182" t="s">
        <v>237</v>
      </c>
      <c r="B15" s="182"/>
      <c r="C15" s="182"/>
      <c r="D15" s="182"/>
      <c r="E15" s="89" t="s">
        <v>94</v>
      </c>
      <c r="F15" s="190"/>
      <c r="G15" s="191"/>
    </row>
    <row r="16" spans="1:7" ht="59.25" customHeight="1" x14ac:dyDescent="0.25">
      <c r="A16" s="182" t="s">
        <v>238</v>
      </c>
      <c r="B16" s="182"/>
      <c r="C16" s="182"/>
      <c r="D16" s="182"/>
      <c r="E16" s="89" t="s">
        <v>239</v>
      </c>
      <c r="F16" s="190"/>
      <c r="G16" s="191"/>
    </row>
    <row r="17" spans="1:7" ht="45" customHeight="1" x14ac:dyDescent="0.25">
      <c r="A17" s="182" t="s">
        <v>240</v>
      </c>
      <c r="B17" s="182"/>
      <c r="C17" s="182"/>
      <c r="D17" s="182"/>
      <c r="E17" s="89" t="s">
        <v>98</v>
      </c>
      <c r="F17" s="190"/>
      <c r="G17" s="191"/>
    </row>
    <row r="18" spans="1:7" ht="63" customHeight="1" thickBot="1" x14ac:dyDescent="0.3">
      <c r="A18" s="87"/>
      <c r="B18" s="87"/>
      <c r="C18" s="87"/>
      <c r="D18" s="87"/>
      <c r="E18" s="87"/>
      <c r="F18" s="87"/>
      <c r="G18" s="87"/>
    </row>
    <row r="19" spans="1:7" s="85" customFormat="1" ht="24" customHeight="1" x14ac:dyDescent="0.25">
      <c r="A19" s="90" t="s">
        <v>99</v>
      </c>
      <c r="B19" s="91"/>
      <c r="C19" s="91"/>
      <c r="D19" s="91"/>
      <c r="E19" s="91"/>
      <c r="F19" s="91"/>
      <c r="G19" s="92"/>
    </row>
    <row r="20" spans="1:7" s="85" customFormat="1" ht="24" customHeight="1" x14ac:dyDescent="0.35">
      <c r="A20" s="93" t="s">
        <v>100</v>
      </c>
      <c r="B20" s="94" t="s">
        <v>28</v>
      </c>
      <c r="C20" s="95"/>
      <c r="D20" s="95"/>
      <c r="E20" s="95"/>
      <c r="F20" s="95"/>
      <c r="G20" s="96"/>
    </row>
    <row r="21" spans="1:7" s="85" customFormat="1" ht="24" customHeight="1" x14ac:dyDescent="0.35">
      <c r="A21" s="93" t="s">
        <v>101</v>
      </c>
      <c r="B21" s="94" t="s">
        <v>102</v>
      </c>
      <c r="C21" s="95"/>
      <c r="D21" s="95"/>
      <c r="E21" s="95"/>
      <c r="F21" s="95"/>
      <c r="G21" s="96"/>
    </row>
    <row r="22" spans="1:7" s="85" customFormat="1" ht="24" customHeight="1" x14ac:dyDescent="0.25">
      <c r="A22" s="97"/>
      <c r="B22" s="98"/>
      <c r="C22" s="98"/>
      <c r="D22" s="98"/>
      <c r="E22" s="98"/>
      <c r="F22" s="98"/>
      <c r="G22" s="99"/>
    </row>
    <row r="23" spans="1:7" s="85" customFormat="1" ht="14.25" thickBot="1" x14ac:dyDescent="0.3">
      <c r="A23" s="183" t="s">
        <v>103</v>
      </c>
      <c r="B23" s="184"/>
      <c r="C23" s="184"/>
      <c r="D23" s="184"/>
      <c r="E23" s="184"/>
      <c r="F23" s="184"/>
      <c r="G23" s="185"/>
    </row>
    <row r="24" spans="1:7" x14ac:dyDescent="0.25">
      <c r="A24" s="87"/>
      <c r="B24" s="87"/>
      <c r="C24" s="87"/>
      <c r="D24" s="87"/>
      <c r="E24" s="87"/>
      <c r="F24" s="87"/>
      <c r="G24" s="87"/>
    </row>
  </sheetData>
  <sheetProtection sheet="1" objects="1" scenarios="1"/>
  <mergeCells count="18">
    <mergeCell ref="A17:D17"/>
    <mergeCell ref="A23:G23"/>
    <mergeCell ref="A10:D10"/>
    <mergeCell ref="F10:G10"/>
    <mergeCell ref="A11:D11"/>
    <mergeCell ref="F11:G11"/>
    <mergeCell ref="A12:D12"/>
    <mergeCell ref="F12:G17"/>
    <mergeCell ref="A13:D13"/>
    <mergeCell ref="A14:D14"/>
    <mergeCell ref="A15:D15"/>
    <mergeCell ref="A16:D16"/>
    <mergeCell ref="A2:G2"/>
    <mergeCell ref="A4:G4"/>
    <mergeCell ref="A5:G5"/>
    <mergeCell ref="A7:G7"/>
    <mergeCell ref="A9:D9"/>
    <mergeCell ref="F9:G9"/>
  </mergeCells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X43"/>
  <sheetViews>
    <sheetView showZeros="0" zoomScale="85" zoomScaleNormal="85" workbookViewId="0">
      <pane ySplit="1" topLeftCell="A26" activePane="bottomLeft" state="frozen"/>
      <selection pane="bottomLeft" activeCell="I8" sqref="I8"/>
    </sheetView>
  </sheetViews>
  <sheetFormatPr defaultRowHeight="12.75" x14ac:dyDescent="0.2"/>
  <cols>
    <col min="1" max="1" width="3.625" style="5" customWidth="1"/>
    <col min="2" max="2" width="5.625" style="5" customWidth="1"/>
    <col min="3" max="3" width="41.125" style="5" customWidth="1"/>
    <col min="4" max="4" width="3" style="5" customWidth="1"/>
    <col min="5" max="5" width="9.125" style="5" customWidth="1"/>
    <col min="6" max="6" width="9.875" style="5" customWidth="1"/>
    <col min="7" max="7" width="10" style="5" customWidth="1"/>
    <col min="8" max="8" width="9.875" style="5" customWidth="1"/>
    <col min="9" max="9" width="7.5" style="5" customWidth="1"/>
    <col min="10" max="10" width="9.375" style="5" customWidth="1"/>
    <col min="11" max="11" width="10.25" style="5" customWidth="1"/>
    <col min="12" max="16384" width="9" style="5"/>
  </cols>
  <sheetData>
    <row r="1" spans="1:50" ht="15.75" x14ac:dyDescent="0.2">
      <c r="A1" s="1"/>
      <c r="B1" s="1"/>
      <c r="C1" s="1"/>
      <c r="D1" s="1"/>
      <c r="E1" s="1"/>
      <c r="F1" s="100"/>
      <c r="G1" s="101"/>
      <c r="H1" s="102"/>
      <c r="I1" s="101"/>
      <c r="J1" s="10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 thickBot="1" x14ac:dyDescent="0.3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68.25" customHeight="1" x14ac:dyDescent="0.2">
      <c r="A3" s="193"/>
      <c r="B3" s="194"/>
      <c r="C3" s="195"/>
      <c r="D3" s="199" t="s">
        <v>1</v>
      </c>
      <c r="E3" s="201" t="s">
        <v>2</v>
      </c>
      <c r="F3" s="202"/>
      <c r="G3" s="201" t="s">
        <v>3</v>
      </c>
      <c r="H3" s="202"/>
      <c r="I3" s="201" t="s">
        <v>4</v>
      </c>
      <c r="J3" s="2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60" customHeight="1" thickBot="1" x14ac:dyDescent="0.25">
      <c r="A4" s="196"/>
      <c r="B4" s="197"/>
      <c r="C4" s="198"/>
      <c r="D4" s="200"/>
      <c r="E4" s="136" t="s">
        <v>5</v>
      </c>
      <c r="F4" s="7" t="s">
        <v>6</v>
      </c>
      <c r="G4" s="136" t="s">
        <v>5</v>
      </c>
      <c r="H4" s="7" t="s">
        <v>6</v>
      </c>
      <c r="I4" s="136" t="s">
        <v>5</v>
      </c>
      <c r="J4" s="7" t="s">
        <v>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3.5" thickBot="1" x14ac:dyDescent="0.25">
      <c r="A5" s="203" t="s">
        <v>8</v>
      </c>
      <c r="B5" s="204"/>
      <c r="C5" s="205"/>
      <c r="D5" s="137" t="s">
        <v>9</v>
      </c>
      <c r="E5" s="8">
        <v>1</v>
      </c>
      <c r="F5" s="123">
        <v>2</v>
      </c>
      <c r="G5" s="9">
        <v>3</v>
      </c>
      <c r="H5" s="124">
        <v>4</v>
      </c>
      <c r="I5" s="8">
        <v>5</v>
      </c>
      <c r="J5" s="124">
        <v>6</v>
      </c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82.5" customHeight="1" x14ac:dyDescent="0.2">
      <c r="A6" s="206" t="s">
        <v>192</v>
      </c>
      <c r="B6" s="207"/>
      <c r="C6" s="208"/>
      <c r="D6" s="11">
        <v>1</v>
      </c>
      <c r="E6" s="12">
        <v>6</v>
      </c>
      <c r="F6" s="13">
        <v>6</v>
      </c>
      <c r="G6" s="12"/>
      <c r="H6" s="13"/>
      <c r="I6" s="12">
        <v>6</v>
      </c>
      <c r="J6" s="13">
        <v>6</v>
      </c>
      <c r="K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 x14ac:dyDescent="0.2">
      <c r="A7" s="209" t="s">
        <v>10</v>
      </c>
      <c r="B7" s="210" t="s">
        <v>193</v>
      </c>
      <c r="C7" s="211"/>
      <c r="D7" s="11">
        <v>2</v>
      </c>
      <c r="E7" s="15">
        <v>5</v>
      </c>
      <c r="F7" s="16">
        <v>5</v>
      </c>
      <c r="G7" s="15"/>
      <c r="H7" s="16"/>
      <c r="I7" s="15">
        <v>5</v>
      </c>
      <c r="J7" s="16">
        <v>5</v>
      </c>
      <c r="K7" s="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33" customHeight="1" x14ac:dyDescent="0.2">
      <c r="A8" s="209"/>
      <c r="B8" s="212" t="s">
        <v>12</v>
      </c>
      <c r="C8" s="17" t="s">
        <v>194</v>
      </c>
      <c r="D8" s="11">
        <v>3</v>
      </c>
      <c r="E8" s="15"/>
      <c r="F8" s="16"/>
      <c r="G8" s="15"/>
      <c r="H8" s="16"/>
      <c r="I8" s="15">
        <v>2</v>
      </c>
      <c r="J8" s="16">
        <v>2</v>
      </c>
      <c r="K8" s="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 x14ac:dyDescent="0.2">
      <c r="A9" s="209"/>
      <c r="B9" s="212"/>
      <c r="C9" s="17" t="s">
        <v>15</v>
      </c>
      <c r="D9" s="11">
        <v>4</v>
      </c>
      <c r="E9" s="15"/>
      <c r="F9" s="16"/>
      <c r="G9" s="15"/>
      <c r="H9" s="16"/>
      <c r="I9" s="15"/>
      <c r="J9" s="16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 x14ac:dyDescent="0.2">
      <c r="A10" s="209"/>
      <c r="B10" s="212"/>
      <c r="C10" s="17" t="s">
        <v>16</v>
      </c>
      <c r="D10" s="11">
        <v>5</v>
      </c>
      <c r="E10" s="15">
        <v>3</v>
      </c>
      <c r="F10" s="16">
        <v>3</v>
      </c>
      <c r="G10" s="15"/>
      <c r="H10" s="16"/>
      <c r="I10" s="15"/>
      <c r="J10" s="16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32.25" customHeight="1" x14ac:dyDescent="0.2">
      <c r="A11" s="209"/>
      <c r="B11" s="212"/>
      <c r="C11" s="17" t="s">
        <v>195</v>
      </c>
      <c r="D11" s="11">
        <v>6</v>
      </c>
      <c r="E11" s="15">
        <v>2</v>
      </c>
      <c r="F11" s="16">
        <v>2</v>
      </c>
      <c r="G11" s="15"/>
      <c r="H11" s="16"/>
      <c r="I11" s="15">
        <v>3</v>
      </c>
      <c r="J11" s="16">
        <v>3</v>
      </c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32.25" customHeight="1" x14ac:dyDescent="0.2">
      <c r="A12" s="209"/>
      <c r="B12" s="210" t="s">
        <v>18</v>
      </c>
      <c r="C12" s="211"/>
      <c r="D12" s="11">
        <v>7</v>
      </c>
      <c r="E12" s="15">
        <v>1</v>
      </c>
      <c r="F12" s="16">
        <v>1</v>
      </c>
      <c r="G12" s="15"/>
      <c r="H12" s="16"/>
      <c r="I12" s="15">
        <v>1</v>
      </c>
      <c r="J12" s="16">
        <v>1</v>
      </c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32.25" customHeight="1" x14ac:dyDescent="0.2">
      <c r="A13" s="209"/>
      <c r="B13" s="212" t="s">
        <v>12</v>
      </c>
      <c r="C13" s="17" t="s">
        <v>196</v>
      </c>
      <c r="D13" s="11">
        <v>8</v>
      </c>
      <c r="E13" s="15">
        <v>1</v>
      </c>
      <c r="F13" s="16">
        <v>1</v>
      </c>
      <c r="G13" s="15"/>
      <c r="H13" s="16"/>
      <c r="I13" s="15">
        <v>1</v>
      </c>
      <c r="J13" s="16">
        <v>1</v>
      </c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32.25" customHeight="1" x14ac:dyDescent="0.2">
      <c r="A14" s="209"/>
      <c r="B14" s="212"/>
      <c r="C14" s="17" t="s">
        <v>197</v>
      </c>
      <c r="D14" s="11">
        <v>9</v>
      </c>
      <c r="E14" s="15"/>
      <c r="F14" s="16"/>
      <c r="G14" s="15"/>
      <c r="H14" s="16"/>
      <c r="I14" s="15"/>
      <c r="J14" s="16"/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32.25" customHeight="1" x14ac:dyDescent="0.2">
      <c r="A15" s="209"/>
      <c r="B15" s="212"/>
      <c r="C15" s="17" t="s">
        <v>198</v>
      </c>
      <c r="D15" s="11">
        <v>10</v>
      </c>
      <c r="E15" s="15"/>
      <c r="F15" s="16"/>
      <c r="G15" s="15"/>
      <c r="H15" s="16"/>
      <c r="I15" s="15"/>
      <c r="J15" s="16"/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32.25" customHeight="1" x14ac:dyDescent="0.2">
      <c r="A16" s="209"/>
      <c r="B16" s="212"/>
      <c r="C16" s="17" t="s">
        <v>21</v>
      </c>
      <c r="D16" s="11">
        <v>11</v>
      </c>
      <c r="E16" s="15"/>
      <c r="F16" s="16"/>
      <c r="G16" s="15"/>
      <c r="H16" s="16"/>
      <c r="I16" s="15"/>
      <c r="J16" s="16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63.75" customHeight="1" x14ac:dyDescent="0.2">
      <c r="A17" s="213" t="s">
        <v>22</v>
      </c>
      <c r="B17" s="210"/>
      <c r="C17" s="211"/>
      <c r="D17" s="11">
        <v>12</v>
      </c>
      <c r="E17" s="15">
        <v>11</v>
      </c>
      <c r="F17" s="16">
        <v>12</v>
      </c>
      <c r="G17" s="15"/>
      <c r="H17" s="16"/>
      <c r="I17" s="15">
        <v>11</v>
      </c>
      <c r="J17" s="16">
        <v>11</v>
      </c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 x14ac:dyDescent="0.2">
      <c r="A18" s="209" t="s">
        <v>10</v>
      </c>
      <c r="B18" s="210" t="s">
        <v>199</v>
      </c>
      <c r="C18" s="211"/>
      <c r="D18" s="11">
        <v>13</v>
      </c>
      <c r="E18" s="15">
        <v>6</v>
      </c>
      <c r="F18" s="16">
        <v>6</v>
      </c>
      <c r="G18" s="15"/>
      <c r="H18" s="16"/>
      <c r="I18" s="15">
        <v>10</v>
      </c>
      <c r="J18" s="16">
        <v>10</v>
      </c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33" customHeight="1" x14ac:dyDescent="0.2">
      <c r="A19" s="209"/>
      <c r="B19" s="212" t="s">
        <v>12</v>
      </c>
      <c r="C19" s="17" t="s">
        <v>13</v>
      </c>
      <c r="D19" s="11">
        <v>14</v>
      </c>
      <c r="E19" s="15">
        <v>1</v>
      </c>
      <c r="F19" s="16">
        <v>1</v>
      </c>
      <c r="G19" s="15"/>
      <c r="H19" s="16"/>
      <c r="I19" s="15">
        <v>3</v>
      </c>
      <c r="J19" s="16">
        <v>3</v>
      </c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 x14ac:dyDescent="0.2">
      <c r="A20" s="209"/>
      <c r="B20" s="212"/>
      <c r="C20" s="17" t="s">
        <v>15</v>
      </c>
      <c r="D20" s="11">
        <v>15</v>
      </c>
      <c r="E20" s="15">
        <v>1</v>
      </c>
      <c r="F20" s="16">
        <v>1</v>
      </c>
      <c r="G20" s="15"/>
      <c r="H20" s="16"/>
      <c r="I20" s="15"/>
      <c r="J20" s="16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x14ac:dyDescent="0.2">
      <c r="A21" s="209"/>
      <c r="B21" s="212"/>
      <c r="C21" s="17" t="s">
        <v>200</v>
      </c>
      <c r="D21" s="11">
        <v>16</v>
      </c>
      <c r="E21" s="15">
        <v>3</v>
      </c>
      <c r="F21" s="16">
        <v>3</v>
      </c>
      <c r="G21" s="15"/>
      <c r="H21" s="16"/>
      <c r="I21" s="15">
        <v>3</v>
      </c>
      <c r="J21" s="16">
        <v>3</v>
      </c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32.25" customHeight="1" x14ac:dyDescent="0.2">
      <c r="A22" s="209"/>
      <c r="B22" s="212"/>
      <c r="C22" s="17" t="s">
        <v>17</v>
      </c>
      <c r="D22" s="11">
        <v>17</v>
      </c>
      <c r="E22" s="15">
        <v>1</v>
      </c>
      <c r="F22" s="16">
        <v>1</v>
      </c>
      <c r="G22" s="15"/>
      <c r="H22" s="16"/>
      <c r="I22" s="15">
        <v>4</v>
      </c>
      <c r="J22" s="16">
        <v>4</v>
      </c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32.25" customHeight="1" x14ac:dyDescent="0.2">
      <c r="A23" s="209"/>
      <c r="B23" s="210" t="s">
        <v>18</v>
      </c>
      <c r="C23" s="211"/>
      <c r="D23" s="11">
        <v>18</v>
      </c>
      <c r="E23" s="15">
        <v>5</v>
      </c>
      <c r="F23" s="16">
        <v>6</v>
      </c>
      <c r="G23" s="15"/>
      <c r="H23" s="16"/>
      <c r="I23" s="15">
        <v>1</v>
      </c>
      <c r="J23" s="16">
        <v>1</v>
      </c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2.25" customHeight="1" x14ac:dyDescent="0.2">
      <c r="A24" s="209"/>
      <c r="B24" s="212" t="s">
        <v>12</v>
      </c>
      <c r="C24" s="17" t="s">
        <v>196</v>
      </c>
      <c r="D24" s="11">
        <v>19</v>
      </c>
      <c r="E24" s="15">
        <v>1</v>
      </c>
      <c r="F24" s="16">
        <v>1</v>
      </c>
      <c r="G24" s="15"/>
      <c r="H24" s="16"/>
      <c r="I24" s="15"/>
      <c r="J24" s="16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32.25" customHeight="1" x14ac:dyDescent="0.2">
      <c r="A25" s="209"/>
      <c r="B25" s="212"/>
      <c r="C25" s="17" t="s">
        <v>197</v>
      </c>
      <c r="D25" s="11">
        <v>20</v>
      </c>
      <c r="E25" s="15"/>
      <c r="F25" s="16"/>
      <c r="G25" s="15"/>
      <c r="H25" s="16"/>
      <c r="I25" s="15"/>
      <c r="J25" s="16"/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32.25" customHeight="1" x14ac:dyDescent="0.2">
      <c r="A26" s="209"/>
      <c r="B26" s="212"/>
      <c r="C26" s="17" t="s">
        <v>198</v>
      </c>
      <c r="D26" s="11">
        <v>21</v>
      </c>
      <c r="E26" s="15"/>
      <c r="F26" s="16"/>
      <c r="G26" s="15"/>
      <c r="H26" s="16"/>
      <c r="I26" s="15"/>
      <c r="J26" s="16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2.25" customHeight="1" x14ac:dyDescent="0.2">
      <c r="A27" s="209"/>
      <c r="B27" s="212"/>
      <c r="C27" s="17" t="s">
        <v>21</v>
      </c>
      <c r="D27" s="11">
        <v>22</v>
      </c>
      <c r="E27" s="15">
        <v>4</v>
      </c>
      <c r="F27" s="16">
        <v>5</v>
      </c>
      <c r="G27" s="15"/>
      <c r="H27" s="16"/>
      <c r="I27" s="15">
        <v>1</v>
      </c>
      <c r="J27" s="16">
        <v>1</v>
      </c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32.25" customHeight="1" x14ac:dyDescent="0.2">
      <c r="A28" s="218" t="s">
        <v>23</v>
      </c>
      <c r="B28" s="214"/>
      <c r="C28" s="215"/>
      <c r="D28" s="11">
        <v>23</v>
      </c>
      <c r="E28" s="15">
        <v>482</v>
      </c>
      <c r="F28" s="16">
        <v>574</v>
      </c>
      <c r="G28" s="15">
        <v>5</v>
      </c>
      <c r="H28" s="16">
        <v>5</v>
      </c>
      <c r="I28" s="15">
        <v>2910</v>
      </c>
      <c r="J28" s="16">
        <v>2904</v>
      </c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 x14ac:dyDescent="0.2">
      <c r="A29" s="209" t="s">
        <v>10</v>
      </c>
      <c r="B29" s="214" t="s">
        <v>24</v>
      </c>
      <c r="C29" s="215"/>
      <c r="D29" s="11">
        <v>24</v>
      </c>
      <c r="E29" s="15">
        <v>303</v>
      </c>
      <c r="F29" s="16">
        <v>375</v>
      </c>
      <c r="G29" s="15">
        <v>3</v>
      </c>
      <c r="H29" s="16">
        <v>3</v>
      </c>
      <c r="I29" s="15">
        <v>2291</v>
      </c>
      <c r="J29" s="16">
        <v>2287</v>
      </c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 x14ac:dyDescent="0.2">
      <c r="A30" s="209"/>
      <c r="B30" s="143" t="s">
        <v>12</v>
      </c>
      <c r="C30" s="122" t="s">
        <v>201</v>
      </c>
      <c r="D30" s="11">
        <v>25</v>
      </c>
      <c r="E30" s="15"/>
      <c r="F30" s="16"/>
      <c r="G30" s="15">
        <v>1</v>
      </c>
      <c r="H30" s="16">
        <v>1</v>
      </c>
      <c r="I30" s="15">
        <v>1</v>
      </c>
      <c r="J30" s="16"/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 x14ac:dyDescent="0.2">
      <c r="A31" s="209"/>
      <c r="B31" s="214" t="s">
        <v>25</v>
      </c>
      <c r="C31" s="215"/>
      <c r="D31" s="11">
        <v>26</v>
      </c>
      <c r="E31" s="15">
        <v>14</v>
      </c>
      <c r="F31" s="16">
        <v>15</v>
      </c>
      <c r="G31" s="15"/>
      <c r="H31" s="16"/>
      <c r="I31" s="15">
        <v>194</v>
      </c>
      <c r="J31" s="16">
        <v>194</v>
      </c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 x14ac:dyDescent="0.2">
      <c r="A32" s="209"/>
      <c r="B32" s="214" t="s">
        <v>26</v>
      </c>
      <c r="C32" s="215"/>
      <c r="D32" s="11">
        <v>27</v>
      </c>
      <c r="E32" s="15"/>
      <c r="F32" s="16"/>
      <c r="G32" s="15"/>
      <c r="H32" s="16"/>
      <c r="I32" s="15">
        <v>10</v>
      </c>
      <c r="J32" s="16">
        <v>10</v>
      </c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 x14ac:dyDescent="0.2">
      <c r="A33" s="209"/>
      <c r="B33" s="214" t="s">
        <v>27</v>
      </c>
      <c r="C33" s="215"/>
      <c r="D33" s="11">
        <v>28</v>
      </c>
      <c r="E33" s="15">
        <v>35</v>
      </c>
      <c r="F33" s="16">
        <v>39</v>
      </c>
      <c r="G33" s="15"/>
      <c r="H33" s="16"/>
      <c r="I33" s="15">
        <v>152</v>
      </c>
      <c r="J33" s="16">
        <v>151</v>
      </c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 x14ac:dyDescent="0.2">
      <c r="A34" s="209"/>
      <c r="B34" s="214" t="s">
        <v>29</v>
      </c>
      <c r="C34" s="215"/>
      <c r="D34" s="11">
        <v>29</v>
      </c>
      <c r="E34" s="15">
        <v>19</v>
      </c>
      <c r="F34" s="16">
        <v>27</v>
      </c>
      <c r="G34" s="15"/>
      <c r="H34" s="16"/>
      <c r="I34" s="15">
        <v>45</v>
      </c>
      <c r="J34" s="16">
        <v>45</v>
      </c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 x14ac:dyDescent="0.2">
      <c r="A35" s="209"/>
      <c r="B35" s="214" t="s">
        <v>30</v>
      </c>
      <c r="C35" s="215"/>
      <c r="D35" s="11">
        <v>30</v>
      </c>
      <c r="E35" s="15">
        <v>42</v>
      </c>
      <c r="F35" s="16">
        <v>43</v>
      </c>
      <c r="G35" s="15">
        <v>1</v>
      </c>
      <c r="H35" s="16">
        <v>1</v>
      </c>
      <c r="I35" s="15">
        <v>155</v>
      </c>
      <c r="J35" s="16">
        <v>154</v>
      </c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 x14ac:dyDescent="0.2">
      <c r="A36" s="209"/>
      <c r="B36" s="214" t="s">
        <v>31</v>
      </c>
      <c r="C36" s="215"/>
      <c r="D36" s="11">
        <v>31</v>
      </c>
      <c r="E36" s="15">
        <v>4</v>
      </c>
      <c r="F36" s="16">
        <v>4</v>
      </c>
      <c r="G36" s="15"/>
      <c r="H36" s="16"/>
      <c r="I36" s="15">
        <v>9</v>
      </c>
      <c r="J36" s="16">
        <v>9</v>
      </c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 x14ac:dyDescent="0.2">
      <c r="A37" s="209"/>
      <c r="B37" s="214" t="s">
        <v>32</v>
      </c>
      <c r="C37" s="215"/>
      <c r="D37" s="11">
        <v>32</v>
      </c>
      <c r="E37" s="15">
        <v>3</v>
      </c>
      <c r="F37" s="16">
        <v>3</v>
      </c>
      <c r="G37" s="15"/>
      <c r="H37" s="16"/>
      <c r="I37" s="15">
        <v>12</v>
      </c>
      <c r="J37" s="16">
        <v>12</v>
      </c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x14ac:dyDescent="0.2">
      <c r="A38" s="209"/>
      <c r="B38" s="214" t="s">
        <v>33</v>
      </c>
      <c r="C38" s="215"/>
      <c r="D38" s="11">
        <v>33</v>
      </c>
      <c r="E38" s="15">
        <v>30</v>
      </c>
      <c r="F38" s="16">
        <v>33</v>
      </c>
      <c r="G38" s="15">
        <v>1</v>
      </c>
      <c r="H38" s="16">
        <v>1</v>
      </c>
      <c r="I38" s="15">
        <v>20</v>
      </c>
      <c r="J38" s="16">
        <v>20</v>
      </c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x14ac:dyDescent="0.2">
      <c r="A39" s="209"/>
      <c r="B39" s="214" t="s">
        <v>34</v>
      </c>
      <c r="C39" s="215"/>
      <c r="D39" s="11">
        <v>34</v>
      </c>
      <c r="E39" s="15"/>
      <c r="F39" s="16"/>
      <c r="G39" s="15"/>
      <c r="H39" s="16"/>
      <c r="I39" s="15">
        <v>1</v>
      </c>
      <c r="J39" s="16">
        <v>1</v>
      </c>
      <c r="K39" s="1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x14ac:dyDescent="0.2">
      <c r="A40" s="209"/>
      <c r="B40" s="214" t="s">
        <v>35</v>
      </c>
      <c r="C40" s="215"/>
      <c r="D40" s="11">
        <v>35</v>
      </c>
      <c r="E40" s="15">
        <v>2</v>
      </c>
      <c r="F40" s="16">
        <v>2</v>
      </c>
      <c r="G40" s="15"/>
      <c r="H40" s="16"/>
      <c r="I40" s="15">
        <v>1</v>
      </c>
      <c r="J40" s="16">
        <v>1</v>
      </c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32.25" customHeight="1" thickBot="1" x14ac:dyDescent="0.25">
      <c r="A41" s="219"/>
      <c r="B41" s="216" t="s">
        <v>36</v>
      </c>
      <c r="C41" s="217"/>
      <c r="D41" s="137">
        <v>36</v>
      </c>
      <c r="E41" s="19">
        <v>30</v>
      </c>
      <c r="F41" s="20">
        <v>33</v>
      </c>
      <c r="G41" s="19"/>
      <c r="H41" s="20"/>
      <c r="I41" s="19">
        <v>20</v>
      </c>
      <c r="J41" s="20">
        <v>20</v>
      </c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9.5" customHeight="1" x14ac:dyDescent="0.2">
      <c r="J42" s="21"/>
      <c r="K42" s="2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9.5" customHeight="1" x14ac:dyDescent="0.2">
      <c r="E43" s="22"/>
      <c r="F43" s="22"/>
      <c r="G43" s="22"/>
      <c r="H43" s="22"/>
      <c r="I43" s="22"/>
      <c r="K43" s="2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</sheetData>
  <sheetProtection sheet="1" objects="1" scenarios="1"/>
  <mergeCells count="33">
    <mergeCell ref="B38:C38"/>
    <mergeCell ref="B39:C39"/>
    <mergeCell ref="B40:C40"/>
    <mergeCell ref="B41:C41"/>
    <mergeCell ref="A28:C28"/>
    <mergeCell ref="A29:A41"/>
    <mergeCell ref="B29:C29"/>
    <mergeCell ref="B31:C31"/>
    <mergeCell ref="B32:C32"/>
    <mergeCell ref="B33:C33"/>
    <mergeCell ref="B34:C34"/>
    <mergeCell ref="B35:C35"/>
    <mergeCell ref="B36:C36"/>
    <mergeCell ref="B37:C37"/>
    <mergeCell ref="A17:C17"/>
    <mergeCell ref="A18:A27"/>
    <mergeCell ref="B18:C18"/>
    <mergeCell ref="B19:B22"/>
    <mergeCell ref="B23:C23"/>
    <mergeCell ref="B24:B27"/>
    <mergeCell ref="A5:C5"/>
    <mergeCell ref="A6:C6"/>
    <mergeCell ref="A7:A16"/>
    <mergeCell ref="B7:C7"/>
    <mergeCell ref="B8:B11"/>
    <mergeCell ref="B12:C12"/>
    <mergeCell ref="B13:B16"/>
    <mergeCell ref="A2:J2"/>
    <mergeCell ref="A3:C4"/>
    <mergeCell ref="D3:D4"/>
    <mergeCell ref="E3:F3"/>
    <mergeCell ref="G3:H3"/>
    <mergeCell ref="I3:J3"/>
  </mergeCells>
  <dataValidations count="2"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7" zoomScale="85" zoomScaleNormal="85" workbookViewId="0">
      <selection activeCell="L38" sqref="L38"/>
    </sheetView>
  </sheetViews>
  <sheetFormatPr defaultRowHeight="12.75" x14ac:dyDescent="0.2"/>
  <cols>
    <col min="1" max="1" width="4.375" style="5" customWidth="1"/>
    <col min="2" max="2" width="3.75" style="5" customWidth="1"/>
    <col min="3" max="3" width="36.875" style="5" customWidth="1"/>
    <col min="4" max="4" width="3" style="5" customWidth="1"/>
    <col min="5" max="10" width="7.75" style="5" customWidth="1"/>
    <col min="11" max="11" width="10.25" style="5" customWidth="1"/>
    <col min="12" max="12" width="9.25" style="5" customWidth="1"/>
    <col min="13" max="16384" width="9" style="5"/>
  </cols>
  <sheetData>
    <row r="1" spans="1:67" ht="13.5" thickBot="1" x14ac:dyDescent="0.25">
      <c r="A1" s="220" t="s">
        <v>8</v>
      </c>
      <c r="B1" s="221"/>
      <c r="C1" s="222"/>
      <c r="D1" s="25" t="s">
        <v>9</v>
      </c>
      <c r="E1" s="26">
        <v>1</v>
      </c>
      <c r="F1" s="126">
        <v>2</v>
      </c>
      <c r="G1" s="128">
        <v>3</v>
      </c>
      <c r="H1" s="127">
        <v>4</v>
      </c>
      <c r="I1" s="26">
        <v>5</v>
      </c>
      <c r="J1" s="127">
        <v>6</v>
      </c>
      <c r="K1" s="27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21.75" customHeight="1" x14ac:dyDescent="0.2">
      <c r="A2" s="223" t="s">
        <v>10</v>
      </c>
      <c r="B2" s="207" t="s">
        <v>11</v>
      </c>
      <c r="C2" s="208"/>
      <c r="D2" s="28">
        <v>37</v>
      </c>
      <c r="E2" s="12">
        <v>333</v>
      </c>
      <c r="F2" s="13">
        <v>401</v>
      </c>
      <c r="G2" s="12">
        <v>3</v>
      </c>
      <c r="H2" s="13">
        <v>3</v>
      </c>
      <c r="I2" s="12">
        <v>2620</v>
      </c>
      <c r="J2" s="13">
        <v>2617</v>
      </c>
      <c r="K2" s="29"/>
      <c r="L2" s="23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35.25" customHeight="1" x14ac:dyDescent="0.2">
      <c r="A3" s="209"/>
      <c r="B3" s="212" t="s">
        <v>12</v>
      </c>
      <c r="C3" s="17" t="s">
        <v>13</v>
      </c>
      <c r="D3" s="18">
        <v>38</v>
      </c>
      <c r="E3" s="15">
        <v>21</v>
      </c>
      <c r="F3" s="16">
        <v>26</v>
      </c>
      <c r="G3" s="15"/>
      <c r="H3" s="16"/>
      <c r="I3" s="15">
        <v>310</v>
      </c>
      <c r="J3" s="16">
        <v>308</v>
      </c>
      <c r="K3" s="29"/>
      <c r="L3" s="23"/>
      <c r="M3" s="2"/>
      <c r="N3" s="2"/>
      <c r="O3" s="2"/>
      <c r="P3" s="2"/>
      <c r="Q3" s="2"/>
      <c r="R3" s="2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35.25" customHeight="1" x14ac:dyDescent="0.2">
      <c r="A4" s="209"/>
      <c r="B4" s="212"/>
      <c r="C4" s="17" t="s">
        <v>14</v>
      </c>
      <c r="D4" s="18">
        <v>39</v>
      </c>
      <c r="E4" s="15">
        <v>38</v>
      </c>
      <c r="F4" s="16">
        <v>56</v>
      </c>
      <c r="G4" s="15">
        <v>1</v>
      </c>
      <c r="H4" s="16">
        <v>1</v>
      </c>
      <c r="I4" s="15">
        <v>1271</v>
      </c>
      <c r="J4" s="16">
        <v>1270</v>
      </c>
      <c r="K4" s="29"/>
      <c r="L4" s="23"/>
      <c r="M4" s="2"/>
      <c r="N4" s="2"/>
      <c r="O4" s="2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 x14ac:dyDescent="0.2">
      <c r="A5" s="209"/>
      <c r="B5" s="212"/>
      <c r="C5" s="17" t="s">
        <v>15</v>
      </c>
      <c r="D5" s="18">
        <v>40</v>
      </c>
      <c r="E5" s="15">
        <v>26</v>
      </c>
      <c r="F5" s="16">
        <v>26</v>
      </c>
      <c r="G5" s="15"/>
      <c r="H5" s="16"/>
      <c r="I5" s="15">
        <v>308</v>
      </c>
      <c r="J5" s="16">
        <v>308</v>
      </c>
      <c r="K5" s="29"/>
      <c r="L5" s="23"/>
      <c r="M5" s="2"/>
      <c r="N5" s="2"/>
      <c r="O5" s="2"/>
      <c r="P5" s="2"/>
      <c r="Q5" s="2"/>
      <c r="R5" s="2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1.75" customHeight="1" x14ac:dyDescent="0.2">
      <c r="A6" s="209"/>
      <c r="B6" s="212"/>
      <c r="C6" s="17" t="s">
        <v>16</v>
      </c>
      <c r="D6" s="18">
        <v>41</v>
      </c>
      <c r="E6" s="15">
        <v>169</v>
      </c>
      <c r="F6" s="16">
        <v>200</v>
      </c>
      <c r="G6" s="15"/>
      <c r="H6" s="16"/>
      <c r="I6" s="15">
        <v>256</v>
      </c>
      <c r="J6" s="16">
        <v>256</v>
      </c>
      <c r="K6" s="29"/>
      <c r="L6" s="23"/>
      <c r="M6" s="2"/>
      <c r="N6" s="2"/>
      <c r="O6" s="2"/>
      <c r="P6" s="2"/>
      <c r="Q6" s="2"/>
      <c r="R6" s="2"/>
      <c r="S6" s="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35.25" customHeight="1" x14ac:dyDescent="0.2">
      <c r="A7" s="209"/>
      <c r="B7" s="212"/>
      <c r="C7" s="17" t="s">
        <v>17</v>
      </c>
      <c r="D7" s="18">
        <v>42</v>
      </c>
      <c r="E7" s="15">
        <v>79</v>
      </c>
      <c r="F7" s="16">
        <v>93</v>
      </c>
      <c r="G7" s="15">
        <v>2</v>
      </c>
      <c r="H7" s="16">
        <v>2</v>
      </c>
      <c r="I7" s="15">
        <v>475</v>
      </c>
      <c r="J7" s="16">
        <v>475</v>
      </c>
      <c r="K7" s="29"/>
      <c r="L7" s="23"/>
      <c r="M7" s="2"/>
      <c r="N7" s="2"/>
      <c r="O7" s="2"/>
      <c r="P7" s="2"/>
      <c r="Q7" s="2"/>
      <c r="R7" s="2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35.25" customHeight="1" x14ac:dyDescent="0.2">
      <c r="A8" s="209"/>
      <c r="B8" s="210" t="s">
        <v>18</v>
      </c>
      <c r="C8" s="211"/>
      <c r="D8" s="18">
        <v>43</v>
      </c>
      <c r="E8" s="15">
        <v>149</v>
      </c>
      <c r="F8" s="16">
        <v>173</v>
      </c>
      <c r="G8" s="15">
        <v>2</v>
      </c>
      <c r="H8" s="16">
        <v>2</v>
      </c>
      <c r="I8" s="15">
        <v>290</v>
      </c>
      <c r="J8" s="16">
        <v>287</v>
      </c>
      <c r="K8" s="29"/>
      <c r="L8" s="23"/>
      <c r="M8" s="2"/>
      <c r="N8" s="2"/>
      <c r="O8" s="2"/>
      <c r="P8" s="2"/>
      <c r="Q8" s="2"/>
      <c r="R8" s="2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35.25" customHeight="1" x14ac:dyDescent="0.2">
      <c r="A9" s="209"/>
      <c r="B9" s="212" t="s">
        <v>12</v>
      </c>
      <c r="C9" s="17" t="s">
        <v>19</v>
      </c>
      <c r="D9" s="18">
        <v>44</v>
      </c>
      <c r="E9" s="15">
        <v>34</v>
      </c>
      <c r="F9" s="16">
        <v>36</v>
      </c>
      <c r="G9" s="15"/>
      <c r="H9" s="16"/>
      <c r="I9" s="15">
        <v>88</v>
      </c>
      <c r="J9" s="16">
        <v>86</v>
      </c>
      <c r="K9" s="29"/>
      <c r="L9" s="23"/>
      <c r="M9" s="2"/>
      <c r="N9" s="2"/>
      <c r="O9" s="2"/>
      <c r="P9" s="2"/>
      <c r="Q9" s="2"/>
      <c r="R9" s="2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35.25" customHeight="1" x14ac:dyDescent="0.2">
      <c r="A10" s="209"/>
      <c r="B10" s="212"/>
      <c r="C10" s="17" t="s">
        <v>20</v>
      </c>
      <c r="D10" s="18">
        <v>45</v>
      </c>
      <c r="E10" s="15">
        <v>1</v>
      </c>
      <c r="F10" s="16">
        <v>3</v>
      </c>
      <c r="G10" s="15"/>
      <c r="H10" s="16"/>
      <c r="I10" s="15">
        <v>3</v>
      </c>
      <c r="J10" s="16">
        <v>3</v>
      </c>
      <c r="K10" s="29"/>
      <c r="L10" s="23"/>
      <c r="M10" s="2"/>
      <c r="N10" s="2"/>
      <c r="O10" s="2"/>
      <c r="P10" s="2"/>
      <c r="Q10" s="2"/>
      <c r="R10" s="2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35.25" customHeight="1" x14ac:dyDescent="0.2">
      <c r="A11" s="209"/>
      <c r="B11" s="212"/>
      <c r="C11" s="17" t="s">
        <v>198</v>
      </c>
      <c r="D11" s="18">
        <v>46</v>
      </c>
      <c r="E11" s="15">
        <v>18</v>
      </c>
      <c r="F11" s="16">
        <v>18</v>
      </c>
      <c r="G11" s="15"/>
      <c r="H11" s="16"/>
      <c r="I11" s="15">
        <v>50</v>
      </c>
      <c r="J11" s="16">
        <v>50</v>
      </c>
      <c r="K11" s="29"/>
      <c r="L11" s="23"/>
      <c r="M11" s="2"/>
      <c r="N11" s="2"/>
      <c r="O11" s="2"/>
      <c r="P11" s="2"/>
      <c r="Q11" s="2"/>
      <c r="R11" s="2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35.25" customHeight="1" x14ac:dyDescent="0.2">
      <c r="A12" s="209"/>
      <c r="B12" s="212"/>
      <c r="C12" s="17" t="s">
        <v>21</v>
      </c>
      <c r="D12" s="18">
        <v>47</v>
      </c>
      <c r="E12" s="15">
        <v>96</v>
      </c>
      <c r="F12" s="16">
        <v>116</v>
      </c>
      <c r="G12" s="15">
        <v>2</v>
      </c>
      <c r="H12" s="16">
        <v>2</v>
      </c>
      <c r="I12" s="15">
        <v>149</v>
      </c>
      <c r="J12" s="16">
        <v>148</v>
      </c>
      <c r="K12" s="29"/>
      <c r="L12" s="23"/>
      <c r="M12" s="2"/>
      <c r="N12" s="2"/>
      <c r="O12" s="2"/>
      <c r="P12" s="2"/>
      <c r="Q12" s="2"/>
      <c r="R12" s="2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21.75" customHeight="1" x14ac:dyDescent="0.2">
      <c r="A13" s="213" t="s">
        <v>37</v>
      </c>
      <c r="B13" s="210"/>
      <c r="C13" s="211"/>
      <c r="D13" s="18">
        <v>48</v>
      </c>
      <c r="E13" s="15">
        <v>10</v>
      </c>
      <c r="F13" s="16">
        <v>11</v>
      </c>
      <c r="G13" s="15"/>
      <c r="H13" s="16"/>
      <c r="I13" s="15">
        <v>140</v>
      </c>
      <c r="J13" s="16">
        <v>139</v>
      </c>
      <c r="K13" s="29"/>
      <c r="L13" s="23"/>
      <c r="M13" s="2"/>
      <c r="N13" s="2"/>
      <c r="O13" s="2"/>
      <c r="P13" s="2"/>
      <c r="Q13" s="2"/>
      <c r="R13" s="2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21.75" customHeight="1" x14ac:dyDescent="0.2">
      <c r="A14" s="209" t="s">
        <v>10</v>
      </c>
      <c r="B14" s="210" t="s">
        <v>38</v>
      </c>
      <c r="C14" s="211"/>
      <c r="D14" s="18">
        <v>49</v>
      </c>
      <c r="E14" s="15">
        <v>9</v>
      </c>
      <c r="F14" s="16">
        <v>10</v>
      </c>
      <c r="G14" s="15"/>
      <c r="H14" s="16"/>
      <c r="I14" s="15">
        <v>134</v>
      </c>
      <c r="J14" s="16">
        <v>134</v>
      </c>
      <c r="K14" s="29"/>
      <c r="L14" s="23"/>
      <c r="M14" s="2"/>
      <c r="N14" s="2"/>
      <c r="O14" s="2"/>
      <c r="P14" s="2"/>
      <c r="Q14" s="2"/>
      <c r="R14" s="2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5.25" customHeight="1" x14ac:dyDescent="0.2">
      <c r="A15" s="209"/>
      <c r="B15" s="212" t="s">
        <v>12</v>
      </c>
      <c r="C15" s="17" t="s">
        <v>39</v>
      </c>
      <c r="D15" s="18">
        <v>50</v>
      </c>
      <c r="E15" s="15">
        <v>6</v>
      </c>
      <c r="F15" s="16">
        <v>6</v>
      </c>
      <c r="G15" s="15"/>
      <c r="H15" s="16"/>
      <c r="I15" s="15">
        <v>98</v>
      </c>
      <c r="J15" s="16">
        <v>98</v>
      </c>
      <c r="K15" s="29"/>
      <c r="L15" s="23"/>
      <c r="M15" s="2"/>
      <c r="N15" s="2"/>
      <c r="O15" s="2"/>
      <c r="P15" s="2"/>
      <c r="Q15" s="2"/>
      <c r="R15" s="2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21.75" customHeight="1" x14ac:dyDescent="0.2">
      <c r="A16" s="209"/>
      <c r="B16" s="212"/>
      <c r="C16" s="17" t="s">
        <v>16</v>
      </c>
      <c r="D16" s="18">
        <v>51</v>
      </c>
      <c r="E16" s="15">
        <v>2</v>
      </c>
      <c r="F16" s="16">
        <v>3</v>
      </c>
      <c r="G16" s="15"/>
      <c r="H16" s="16"/>
      <c r="I16" s="15">
        <v>11</v>
      </c>
      <c r="J16" s="16">
        <v>11</v>
      </c>
      <c r="K16" s="29"/>
      <c r="L16" s="23"/>
      <c r="M16" s="2"/>
      <c r="N16" s="2"/>
      <c r="O16" s="2"/>
      <c r="P16" s="2"/>
      <c r="Q16" s="2"/>
      <c r="R16" s="2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54" customHeight="1" x14ac:dyDescent="0.2">
      <c r="A17" s="209"/>
      <c r="B17" s="212"/>
      <c r="C17" s="17" t="s">
        <v>40</v>
      </c>
      <c r="D17" s="18">
        <v>52</v>
      </c>
      <c r="E17" s="15">
        <v>1</v>
      </c>
      <c r="F17" s="16">
        <v>1</v>
      </c>
      <c r="G17" s="15"/>
      <c r="H17" s="16"/>
      <c r="I17" s="15">
        <v>25</v>
      </c>
      <c r="J17" s="16">
        <v>25</v>
      </c>
      <c r="K17" s="29"/>
      <c r="L17" s="23"/>
      <c r="M17" s="2"/>
      <c r="N17" s="2"/>
      <c r="O17" s="2"/>
      <c r="P17" s="2"/>
      <c r="Q17" s="2"/>
      <c r="R17" s="2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35.25" customHeight="1" x14ac:dyDescent="0.2">
      <c r="A18" s="209"/>
      <c r="B18" s="210" t="s">
        <v>41</v>
      </c>
      <c r="C18" s="211"/>
      <c r="D18" s="18">
        <v>53</v>
      </c>
      <c r="E18" s="15">
        <v>1</v>
      </c>
      <c r="F18" s="16">
        <v>1</v>
      </c>
      <c r="G18" s="15"/>
      <c r="H18" s="16"/>
      <c r="I18" s="15">
        <v>6</v>
      </c>
      <c r="J18" s="16">
        <v>5</v>
      </c>
      <c r="K18" s="29"/>
      <c r="L18" s="23"/>
      <c r="M18" s="2"/>
      <c r="N18" s="2"/>
      <c r="O18" s="2"/>
      <c r="P18" s="2"/>
      <c r="Q18" s="2"/>
      <c r="R18" s="2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35.25" customHeight="1" x14ac:dyDescent="0.2">
      <c r="A19" s="209"/>
      <c r="B19" s="212" t="s">
        <v>12</v>
      </c>
      <c r="C19" s="17" t="s">
        <v>19</v>
      </c>
      <c r="D19" s="18">
        <v>54</v>
      </c>
      <c r="E19" s="15">
        <v>1</v>
      </c>
      <c r="F19" s="16">
        <v>1</v>
      </c>
      <c r="G19" s="15"/>
      <c r="H19" s="16"/>
      <c r="I19" s="15">
        <v>1</v>
      </c>
      <c r="J19" s="16"/>
      <c r="K19" s="29"/>
      <c r="L19" s="23"/>
      <c r="M19" s="2"/>
      <c r="N19" s="2"/>
      <c r="O19" s="2"/>
      <c r="P19" s="2"/>
      <c r="Q19" s="2"/>
      <c r="R19" s="2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35.25" customHeight="1" x14ac:dyDescent="0.2">
      <c r="A20" s="209"/>
      <c r="B20" s="212"/>
      <c r="C20" s="17" t="s">
        <v>20</v>
      </c>
      <c r="D20" s="18">
        <v>55</v>
      </c>
      <c r="E20" s="15"/>
      <c r="F20" s="16"/>
      <c r="G20" s="15"/>
      <c r="H20" s="16"/>
      <c r="I20" s="15"/>
      <c r="J20" s="16"/>
      <c r="K20" s="29"/>
      <c r="L20" s="23"/>
      <c r="M20" s="2"/>
      <c r="N20" s="2"/>
      <c r="O20" s="2"/>
      <c r="P20" s="2"/>
      <c r="Q20" s="2"/>
      <c r="R20" s="2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35.25" customHeight="1" x14ac:dyDescent="0.2">
      <c r="A21" s="209"/>
      <c r="B21" s="212"/>
      <c r="C21" s="17" t="s">
        <v>198</v>
      </c>
      <c r="D21" s="18">
        <v>56</v>
      </c>
      <c r="E21" s="15"/>
      <c r="F21" s="16"/>
      <c r="G21" s="15"/>
      <c r="H21" s="16"/>
      <c r="I21" s="15">
        <v>2</v>
      </c>
      <c r="J21" s="16">
        <v>2</v>
      </c>
      <c r="K21" s="29"/>
      <c r="L21" s="23"/>
      <c r="M21" s="2"/>
      <c r="N21" s="2"/>
      <c r="O21" s="2"/>
      <c r="P21" s="2"/>
      <c r="Q21" s="2"/>
      <c r="R21" s="2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35.25" customHeight="1" x14ac:dyDescent="0.2">
      <c r="A22" s="209"/>
      <c r="B22" s="212"/>
      <c r="C22" s="17" t="s">
        <v>21</v>
      </c>
      <c r="D22" s="18">
        <v>57</v>
      </c>
      <c r="E22" s="15"/>
      <c r="F22" s="16"/>
      <c r="G22" s="15"/>
      <c r="H22" s="16"/>
      <c r="I22" s="15">
        <v>3</v>
      </c>
      <c r="J22" s="16">
        <v>3</v>
      </c>
      <c r="K22" s="29"/>
      <c r="L22" s="23"/>
      <c r="M22" s="2"/>
      <c r="N22" s="2"/>
      <c r="O22" s="2"/>
      <c r="P22" s="2"/>
      <c r="Q22" s="2"/>
      <c r="R22" s="2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1.75" customHeight="1" thickBot="1" x14ac:dyDescent="0.25">
      <c r="A23" s="227" t="s">
        <v>42</v>
      </c>
      <c r="B23" s="228"/>
      <c r="C23" s="229"/>
      <c r="D23" s="30">
        <v>58</v>
      </c>
      <c r="E23" s="19">
        <v>91</v>
      </c>
      <c r="F23" s="20">
        <v>119</v>
      </c>
      <c r="G23" s="19">
        <v>7</v>
      </c>
      <c r="H23" s="20">
        <v>8</v>
      </c>
      <c r="I23" s="19">
        <v>198</v>
      </c>
      <c r="J23" s="20">
        <v>196</v>
      </c>
      <c r="K23" s="29"/>
      <c r="L23" s="23"/>
      <c r="M23" s="2"/>
      <c r="N23" s="2"/>
      <c r="O23" s="2"/>
      <c r="P23" s="2"/>
      <c r="Q23" s="2"/>
      <c r="R23" s="2"/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21.75" customHeight="1" thickBot="1" x14ac:dyDescent="0.25">
      <c r="A24" s="230" t="s">
        <v>43</v>
      </c>
      <c r="B24" s="231"/>
      <c r="C24" s="232"/>
      <c r="D24" s="25">
        <v>59</v>
      </c>
      <c r="E24" s="31">
        <v>600</v>
      </c>
      <c r="F24" s="32">
        <v>722</v>
      </c>
      <c r="G24" s="31">
        <v>12</v>
      </c>
      <c r="H24" s="32">
        <v>13</v>
      </c>
      <c r="I24" s="31">
        <v>3265</v>
      </c>
      <c r="J24" s="32">
        <v>3256</v>
      </c>
      <c r="K24" s="29"/>
      <c r="L24" s="23"/>
      <c r="M24" s="2"/>
      <c r="N24" s="2"/>
      <c r="O24" s="2"/>
      <c r="P24" s="2"/>
      <c r="Q24" s="2"/>
      <c r="R24" s="2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35.25" customHeight="1" x14ac:dyDescent="0.2">
      <c r="A25" s="233" t="s">
        <v>10</v>
      </c>
      <c r="B25" s="234" t="s">
        <v>44</v>
      </c>
      <c r="C25" s="235"/>
      <c r="D25" s="11">
        <v>60</v>
      </c>
      <c r="E25" s="12">
        <v>5</v>
      </c>
      <c r="F25" s="13">
        <v>17</v>
      </c>
      <c r="G25" s="12" t="s">
        <v>45</v>
      </c>
      <c r="H25" s="13" t="s">
        <v>45</v>
      </c>
      <c r="I25" s="12"/>
      <c r="J25" s="13" t="s">
        <v>45</v>
      </c>
      <c r="K25" s="29"/>
      <c r="L25" s="23"/>
      <c r="M25" s="2"/>
      <c r="N25" s="2"/>
      <c r="O25" s="2"/>
      <c r="P25" s="2"/>
      <c r="Q25" s="2"/>
      <c r="R25" s="2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21.75" customHeight="1" x14ac:dyDescent="0.2">
      <c r="A26" s="233"/>
      <c r="B26" s="214" t="s">
        <v>202</v>
      </c>
      <c r="C26" s="215"/>
      <c r="D26" s="11">
        <v>61</v>
      </c>
      <c r="E26" s="15">
        <v>252</v>
      </c>
      <c r="F26" s="16">
        <v>299</v>
      </c>
      <c r="G26" s="15">
        <v>6</v>
      </c>
      <c r="H26" s="16">
        <v>7</v>
      </c>
      <c r="I26" s="15">
        <v>22</v>
      </c>
      <c r="J26" s="16" t="s">
        <v>45</v>
      </c>
      <c r="K26" s="29"/>
      <c r="L26" s="23"/>
      <c r="M26" s="2"/>
      <c r="N26" s="2"/>
      <c r="O26" s="2"/>
      <c r="P26" s="2"/>
      <c r="Q26" s="2"/>
      <c r="R26" s="2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35.25" customHeight="1" x14ac:dyDescent="0.2">
      <c r="A27" s="233"/>
      <c r="B27" s="214" t="s">
        <v>46</v>
      </c>
      <c r="C27" s="215"/>
      <c r="D27" s="11">
        <v>62</v>
      </c>
      <c r="E27" s="15">
        <v>10</v>
      </c>
      <c r="F27" s="16">
        <v>14</v>
      </c>
      <c r="G27" s="15"/>
      <c r="H27" s="16"/>
      <c r="I27" s="15">
        <v>2</v>
      </c>
      <c r="J27" s="16">
        <v>2</v>
      </c>
      <c r="K27" s="29"/>
      <c r="L27" s="23"/>
      <c r="M27" s="2"/>
      <c r="N27" s="2"/>
      <c r="O27" s="2"/>
      <c r="P27" s="2"/>
      <c r="Q27" s="2"/>
      <c r="R27" s="2"/>
      <c r="S27" s="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35.25" customHeight="1" x14ac:dyDescent="0.2">
      <c r="A28" s="233"/>
      <c r="B28" s="214" t="s">
        <v>203</v>
      </c>
      <c r="C28" s="215"/>
      <c r="D28" s="11">
        <v>63</v>
      </c>
      <c r="E28" s="15">
        <v>10</v>
      </c>
      <c r="F28" s="16">
        <v>12</v>
      </c>
      <c r="G28" s="15"/>
      <c r="H28" s="16"/>
      <c r="I28" s="15">
        <v>6</v>
      </c>
      <c r="J28" s="16">
        <v>6</v>
      </c>
      <c r="K28" s="29"/>
      <c r="L28" s="23"/>
      <c r="M28" s="2"/>
      <c r="N28" s="2"/>
      <c r="O28" s="2"/>
      <c r="P28" s="2"/>
      <c r="Q28" s="2"/>
      <c r="R28" s="2"/>
      <c r="S28" s="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35.25" customHeight="1" thickBot="1" x14ac:dyDescent="0.25">
      <c r="A29" s="218" t="s">
        <v>204</v>
      </c>
      <c r="B29" s="214"/>
      <c r="C29" s="215"/>
      <c r="D29" s="11">
        <v>64</v>
      </c>
      <c r="E29" s="19"/>
      <c r="F29" s="20"/>
      <c r="G29" s="19" t="s">
        <v>45</v>
      </c>
      <c r="H29" s="20" t="s">
        <v>45</v>
      </c>
      <c r="I29" s="19" t="s">
        <v>45</v>
      </c>
      <c r="J29" s="20" t="s">
        <v>45</v>
      </c>
      <c r="K29" s="29"/>
      <c r="L29" s="23"/>
      <c r="M29" s="2"/>
      <c r="N29" s="2"/>
      <c r="O29" s="2"/>
      <c r="P29" s="2"/>
      <c r="Q29" s="2"/>
      <c r="R29" s="2"/>
      <c r="S29" s="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22.5" customHeight="1" thickBot="1" x14ac:dyDescent="0.25">
      <c r="A30" s="224" t="s">
        <v>47</v>
      </c>
      <c r="B30" s="225"/>
      <c r="C30" s="226"/>
      <c r="D30" s="33">
        <v>65</v>
      </c>
      <c r="E30" s="34">
        <f>SUM('Таблиця 1'!E6:E41)+SUM('Таб 1'!E2:E29)</f>
        <v>2977</v>
      </c>
      <c r="F30" s="35">
        <f>SUM('Таблиця 1'!F6:F41)+SUM('Таб 1'!F2:F29)</f>
        <v>3566</v>
      </c>
      <c r="G30" s="34">
        <f>SUM('Таблиця 1'!G6:G41)+SUM('Таб 1'!G2:G24)+G26+G27+G28</f>
        <v>46</v>
      </c>
      <c r="H30" s="35">
        <f>SUM('Таблиця 1'!H6:H41)+SUM('Таб 1'!H2:H24)+H26+H27+H28</f>
        <v>49</v>
      </c>
      <c r="I30" s="34">
        <f>SUM('Таблиця 1'!I6:I41)+SUM('Таб 1'!I2:I28)</f>
        <v>15605</v>
      </c>
      <c r="J30" s="35">
        <f>SUM('Таблиця 1'!J6:J41)+SUM('Таб 1'!J2:J24)+J27+J28</f>
        <v>15544</v>
      </c>
      <c r="K30" s="29"/>
      <c r="L30" s="23"/>
      <c r="M30" s="2"/>
      <c r="N30" s="2"/>
      <c r="O30" s="2"/>
      <c r="P30" s="2"/>
      <c r="Q30" s="2"/>
      <c r="R30" s="2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</sheetData>
  <sheetProtection sheet="1" objects="1" scenarios="1"/>
  <mergeCells count="21"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  <mergeCell ref="A13:C13"/>
    <mergeCell ref="A14:A22"/>
    <mergeCell ref="B14:C14"/>
    <mergeCell ref="B15:B17"/>
    <mergeCell ref="B18:C18"/>
    <mergeCell ref="B19:B22"/>
    <mergeCell ref="A1:C1"/>
    <mergeCell ref="A2:A12"/>
    <mergeCell ref="B2:C2"/>
    <mergeCell ref="B3:B7"/>
    <mergeCell ref="B8:C8"/>
    <mergeCell ref="B9:B12"/>
  </mergeCells>
  <dataValidations count="2">
    <dataValidation type="custom" showInputMessage="1" showErrorMessage="1" sqref="J25:J26 G25:H25 G29:J29">
      <formula1>"Х"</formula1>
    </dataValidation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topLeftCell="A25" zoomScale="115" zoomScaleNormal="115" workbookViewId="0">
      <selection activeCell="N33" sqref="N33"/>
    </sheetView>
  </sheetViews>
  <sheetFormatPr defaultRowHeight="12.75" x14ac:dyDescent="0.2"/>
  <cols>
    <col min="1" max="1" width="5.5" style="36" customWidth="1"/>
    <col min="2" max="2" width="6" style="36" bestFit="1" customWidth="1"/>
    <col min="3" max="3" width="13.875" style="36" customWidth="1"/>
    <col min="4" max="4" width="2.75" style="36" bestFit="1" customWidth="1"/>
    <col min="5" max="5" width="13" style="36" customWidth="1"/>
    <col min="6" max="10" width="7.25" style="36" customWidth="1"/>
    <col min="11" max="11" width="8.25" style="36" customWidth="1"/>
    <col min="12" max="12" width="12.75" style="36" customWidth="1"/>
    <col min="13" max="16384" width="9" style="36"/>
  </cols>
  <sheetData>
    <row r="1" spans="1:12" ht="36" customHeight="1" x14ac:dyDescent="0.2">
      <c r="A1" s="236" t="s">
        <v>205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36" customHeight="1" thickBot="1" x14ac:dyDescent="0.25">
      <c r="A2" s="237" t="s">
        <v>114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" x14ac:dyDescent="0.2">
      <c r="A3" s="238"/>
      <c r="B3" s="239"/>
      <c r="C3" s="240"/>
      <c r="D3" s="244" t="s">
        <v>1</v>
      </c>
      <c r="E3" s="246" t="s">
        <v>122</v>
      </c>
      <c r="F3" s="248" t="s">
        <v>10</v>
      </c>
      <c r="G3" s="248"/>
      <c r="H3" s="248"/>
      <c r="I3" s="248"/>
      <c r="J3" s="248"/>
      <c r="K3" s="248"/>
      <c r="L3" s="144" t="s">
        <v>129</v>
      </c>
    </row>
    <row r="4" spans="1:12" ht="65.25" customHeight="1" thickBot="1" x14ac:dyDescent="0.25">
      <c r="A4" s="241"/>
      <c r="B4" s="242"/>
      <c r="C4" s="243"/>
      <c r="D4" s="245"/>
      <c r="E4" s="247"/>
      <c r="F4" s="145" t="s">
        <v>123</v>
      </c>
      <c r="G4" s="145" t="s">
        <v>124</v>
      </c>
      <c r="H4" s="145" t="s">
        <v>125</v>
      </c>
      <c r="I4" s="145" t="s">
        <v>126</v>
      </c>
      <c r="J4" s="146" t="s">
        <v>127</v>
      </c>
      <c r="K4" s="145" t="s">
        <v>128</v>
      </c>
      <c r="L4" s="147" t="s">
        <v>130</v>
      </c>
    </row>
    <row r="5" spans="1:12" ht="13.5" thickBot="1" x14ac:dyDescent="0.25">
      <c r="A5" s="249" t="s">
        <v>121</v>
      </c>
      <c r="B5" s="250"/>
      <c r="C5" s="251"/>
      <c r="D5" s="148" t="s">
        <v>9</v>
      </c>
      <c r="E5" s="149">
        <v>1</v>
      </c>
      <c r="F5" s="150">
        <v>2</v>
      </c>
      <c r="G5" s="150">
        <v>3</v>
      </c>
      <c r="H5" s="150">
        <v>4</v>
      </c>
      <c r="I5" s="150">
        <v>5</v>
      </c>
      <c r="J5" s="150">
        <v>6</v>
      </c>
      <c r="K5" s="150">
        <v>7</v>
      </c>
      <c r="L5" s="151">
        <v>8</v>
      </c>
    </row>
    <row r="6" spans="1:12" ht="35.25" customHeight="1" x14ac:dyDescent="0.2">
      <c r="A6" s="252" t="s">
        <v>115</v>
      </c>
      <c r="B6" s="253"/>
      <c r="C6" s="254"/>
      <c r="D6" s="152">
        <v>1</v>
      </c>
      <c r="E6" s="153">
        <v>995</v>
      </c>
      <c r="F6" s="154">
        <v>14</v>
      </c>
      <c r="G6" s="154">
        <v>4</v>
      </c>
      <c r="H6" s="154">
        <v>937</v>
      </c>
      <c r="I6" s="154">
        <v>6</v>
      </c>
      <c r="J6" s="154">
        <v>14</v>
      </c>
      <c r="K6" s="154">
        <v>20</v>
      </c>
      <c r="L6" s="13">
        <v>9</v>
      </c>
    </row>
    <row r="7" spans="1:12" ht="21.75" customHeight="1" x14ac:dyDescent="0.2">
      <c r="A7" s="255" t="s">
        <v>206</v>
      </c>
      <c r="B7" s="256" t="s">
        <v>118</v>
      </c>
      <c r="C7" s="257"/>
      <c r="D7" s="155">
        <v>2</v>
      </c>
      <c r="E7" s="156">
        <v>942</v>
      </c>
      <c r="F7" s="157">
        <v>13</v>
      </c>
      <c r="G7" s="157">
        <v>4</v>
      </c>
      <c r="H7" s="157">
        <v>897</v>
      </c>
      <c r="I7" s="157">
        <v>3</v>
      </c>
      <c r="J7" s="157">
        <v>10</v>
      </c>
      <c r="K7" s="157">
        <v>15</v>
      </c>
      <c r="L7" s="16">
        <v>2</v>
      </c>
    </row>
    <row r="8" spans="1:12" ht="33.75" customHeight="1" x14ac:dyDescent="0.2">
      <c r="A8" s="255"/>
      <c r="B8" s="158" t="s">
        <v>10</v>
      </c>
      <c r="C8" s="159" t="s">
        <v>207</v>
      </c>
      <c r="D8" s="155">
        <v>3</v>
      </c>
      <c r="E8" s="156"/>
      <c r="F8" s="157"/>
      <c r="G8" s="157"/>
      <c r="H8" s="157"/>
      <c r="I8" s="157"/>
      <c r="J8" s="157"/>
      <c r="K8" s="157"/>
      <c r="L8" s="16"/>
    </row>
    <row r="9" spans="1:12" ht="21.75" customHeight="1" x14ac:dyDescent="0.2">
      <c r="A9" s="255"/>
      <c r="B9" s="256" t="s">
        <v>208</v>
      </c>
      <c r="C9" s="257"/>
      <c r="D9" s="155">
        <v>4</v>
      </c>
      <c r="E9" s="156"/>
      <c r="F9" s="157"/>
      <c r="G9" s="157"/>
      <c r="H9" s="157"/>
      <c r="I9" s="157"/>
      <c r="J9" s="157"/>
      <c r="K9" s="157"/>
      <c r="L9" s="16"/>
    </row>
    <row r="10" spans="1:12" ht="21.75" customHeight="1" x14ac:dyDescent="0.2">
      <c r="A10" s="255"/>
      <c r="B10" s="256" t="s">
        <v>119</v>
      </c>
      <c r="C10" s="257"/>
      <c r="D10" s="155">
        <v>5</v>
      </c>
      <c r="E10" s="156">
        <v>7</v>
      </c>
      <c r="F10" s="157"/>
      <c r="G10" s="157"/>
      <c r="H10" s="157">
        <v>7</v>
      </c>
      <c r="I10" s="157"/>
      <c r="J10" s="157"/>
      <c r="K10" s="157"/>
      <c r="L10" s="16"/>
    </row>
    <row r="11" spans="1:12" ht="21.75" customHeight="1" x14ac:dyDescent="0.2">
      <c r="A11" s="255"/>
      <c r="B11" s="256" t="s">
        <v>120</v>
      </c>
      <c r="C11" s="257"/>
      <c r="D11" s="155">
        <v>6</v>
      </c>
      <c r="E11" s="156">
        <v>41</v>
      </c>
      <c r="F11" s="157">
        <v>1</v>
      </c>
      <c r="G11" s="157"/>
      <c r="H11" s="157">
        <v>32</v>
      </c>
      <c r="I11" s="157">
        <v>3</v>
      </c>
      <c r="J11" s="157"/>
      <c r="K11" s="157">
        <v>5</v>
      </c>
      <c r="L11" s="16">
        <v>5</v>
      </c>
    </row>
    <row r="12" spans="1:12" ht="35.25" customHeight="1" x14ac:dyDescent="0.2">
      <c r="A12" s="258" t="s">
        <v>209</v>
      </c>
      <c r="B12" s="256"/>
      <c r="C12" s="257"/>
      <c r="D12" s="155">
        <v>7</v>
      </c>
      <c r="E12" s="156">
        <v>687</v>
      </c>
      <c r="F12" s="157">
        <v>6</v>
      </c>
      <c r="G12" s="157">
        <v>2</v>
      </c>
      <c r="H12" s="157">
        <v>657</v>
      </c>
      <c r="I12" s="157">
        <v>2</v>
      </c>
      <c r="J12" s="157">
        <v>5</v>
      </c>
      <c r="K12" s="157">
        <v>15</v>
      </c>
      <c r="L12" s="16">
        <v>5</v>
      </c>
    </row>
    <row r="13" spans="1:12" ht="21.75" customHeight="1" x14ac:dyDescent="0.2">
      <c r="A13" s="255" t="s">
        <v>206</v>
      </c>
      <c r="B13" s="256" t="s">
        <v>118</v>
      </c>
      <c r="C13" s="257"/>
      <c r="D13" s="155">
        <v>8</v>
      </c>
      <c r="E13" s="156">
        <v>649</v>
      </c>
      <c r="F13" s="157">
        <v>5</v>
      </c>
      <c r="G13" s="157">
        <v>2</v>
      </c>
      <c r="H13" s="157">
        <v>627</v>
      </c>
      <c r="I13" s="157"/>
      <c r="J13" s="157">
        <v>5</v>
      </c>
      <c r="K13" s="157">
        <v>10</v>
      </c>
      <c r="L13" s="16"/>
    </row>
    <row r="14" spans="1:12" ht="33.75" customHeight="1" x14ac:dyDescent="0.2">
      <c r="A14" s="255"/>
      <c r="B14" s="158" t="s">
        <v>10</v>
      </c>
      <c r="C14" s="159" t="s">
        <v>207</v>
      </c>
      <c r="D14" s="155">
        <v>9</v>
      </c>
      <c r="E14" s="156"/>
      <c r="F14" s="157"/>
      <c r="G14" s="157"/>
      <c r="H14" s="157"/>
      <c r="I14" s="157"/>
      <c r="J14" s="157"/>
      <c r="K14" s="157"/>
      <c r="L14" s="16"/>
    </row>
    <row r="15" spans="1:12" ht="21.75" customHeight="1" x14ac:dyDescent="0.2">
      <c r="A15" s="255"/>
      <c r="B15" s="256" t="s">
        <v>208</v>
      </c>
      <c r="C15" s="257"/>
      <c r="D15" s="155">
        <v>10</v>
      </c>
      <c r="E15" s="156"/>
      <c r="F15" s="157"/>
      <c r="G15" s="157"/>
      <c r="H15" s="157"/>
      <c r="I15" s="157"/>
      <c r="J15" s="157"/>
      <c r="K15" s="157"/>
      <c r="L15" s="16"/>
    </row>
    <row r="16" spans="1:12" ht="21.75" customHeight="1" x14ac:dyDescent="0.2">
      <c r="A16" s="255"/>
      <c r="B16" s="256" t="s">
        <v>119</v>
      </c>
      <c r="C16" s="257"/>
      <c r="D16" s="155">
        <v>11</v>
      </c>
      <c r="E16" s="156">
        <v>6</v>
      </c>
      <c r="F16" s="157"/>
      <c r="G16" s="157"/>
      <c r="H16" s="157">
        <v>6</v>
      </c>
      <c r="I16" s="157"/>
      <c r="J16" s="157"/>
      <c r="K16" s="157"/>
      <c r="L16" s="16"/>
    </row>
    <row r="17" spans="1:12" ht="21.75" customHeight="1" x14ac:dyDescent="0.2">
      <c r="A17" s="255"/>
      <c r="B17" s="256" t="s">
        <v>120</v>
      </c>
      <c r="C17" s="257"/>
      <c r="D17" s="155">
        <v>12</v>
      </c>
      <c r="E17" s="156">
        <v>32</v>
      </c>
      <c r="F17" s="157">
        <v>1</v>
      </c>
      <c r="G17" s="157"/>
      <c r="H17" s="157">
        <v>24</v>
      </c>
      <c r="I17" s="157">
        <v>2</v>
      </c>
      <c r="J17" s="157"/>
      <c r="K17" s="157">
        <v>5</v>
      </c>
      <c r="L17" s="16">
        <v>5</v>
      </c>
    </row>
    <row r="18" spans="1:12" ht="51" customHeight="1" x14ac:dyDescent="0.2">
      <c r="A18" s="258" t="s">
        <v>2</v>
      </c>
      <c r="B18" s="256"/>
      <c r="C18" s="257"/>
      <c r="D18" s="155">
        <v>13</v>
      </c>
      <c r="E18" s="156">
        <v>16</v>
      </c>
      <c r="F18" s="157">
        <v>4</v>
      </c>
      <c r="G18" s="157"/>
      <c r="H18" s="157">
        <v>12</v>
      </c>
      <c r="I18" s="157"/>
      <c r="J18" s="157"/>
      <c r="K18" s="157"/>
      <c r="L18" s="16"/>
    </row>
    <row r="19" spans="1:12" ht="21.75" customHeight="1" x14ac:dyDescent="0.2">
      <c r="A19" s="255" t="s">
        <v>206</v>
      </c>
      <c r="B19" s="256" t="s">
        <v>118</v>
      </c>
      <c r="C19" s="257"/>
      <c r="D19" s="155">
        <v>14</v>
      </c>
      <c r="E19" s="156">
        <v>14</v>
      </c>
      <c r="F19" s="157">
        <v>4</v>
      </c>
      <c r="G19" s="157"/>
      <c r="H19" s="157">
        <v>10</v>
      </c>
      <c r="I19" s="157"/>
      <c r="J19" s="157"/>
      <c r="K19" s="157"/>
      <c r="L19" s="16"/>
    </row>
    <row r="20" spans="1:12" ht="33.75" customHeight="1" x14ac:dyDescent="0.2">
      <c r="A20" s="255"/>
      <c r="B20" s="158" t="s">
        <v>10</v>
      </c>
      <c r="C20" s="159" t="s">
        <v>207</v>
      </c>
      <c r="D20" s="155">
        <v>15</v>
      </c>
      <c r="E20" s="156"/>
      <c r="F20" s="157"/>
      <c r="G20" s="157"/>
      <c r="H20" s="157"/>
      <c r="I20" s="157"/>
      <c r="J20" s="157"/>
      <c r="K20" s="157"/>
      <c r="L20" s="16"/>
    </row>
    <row r="21" spans="1:12" ht="21.75" customHeight="1" x14ac:dyDescent="0.2">
      <c r="A21" s="255"/>
      <c r="B21" s="256" t="s">
        <v>208</v>
      </c>
      <c r="C21" s="257"/>
      <c r="D21" s="155">
        <v>16</v>
      </c>
      <c r="E21" s="156"/>
      <c r="F21" s="157"/>
      <c r="G21" s="157"/>
      <c r="H21" s="157"/>
      <c r="I21" s="157"/>
      <c r="J21" s="157"/>
      <c r="K21" s="157"/>
      <c r="L21" s="16"/>
    </row>
    <row r="22" spans="1:12" ht="21.75" customHeight="1" x14ac:dyDescent="0.2">
      <c r="A22" s="255"/>
      <c r="B22" s="256" t="s">
        <v>119</v>
      </c>
      <c r="C22" s="257"/>
      <c r="D22" s="155">
        <v>17</v>
      </c>
      <c r="E22" s="156"/>
      <c r="F22" s="157"/>
      <c r="G22" s="157"/>
      <c r="H22" s="157"/>
      <c r="I22" s="157"/>
      <c r="J22" s="157"/>
      <c r="K22" s="157"/>
      <c r="L22" s="16"/>
    </row>
    <row r="23" spans="1:12" ht="21.75" customHeight="1" x14ac:dyDescent="0.2">
      <c r="A23" s="255"/>
      <c r="B23" s="256" t="s">
        <v>120</v>
      </c>
      <c r="C23" s="257"/>
      <c r="D23" s="155">
        <v>18</v>
      </c>
      <c r="E23" s="156">
        <v>1</v>
      </c>
      <c r="F23" s="157"/>
      <c r="G23" s="157"/>
      <c r="H23" s="157">
        <v>1</v>
      </c>
      <c r="I23" s="157"/>
      <c r="J23" s="157"/>
      <c r="K23" s="157"/>
      <c r="L23" s="16"/>
    </row>
    <row r="24" spans="1:12" ht="81" customHeight="1" x14ac:dyDescent="0.2">
      <c r="A24" s="258" t="s">
        <v>116</v>
      </c>
      <c r="B24" s="256"/>
      <c r="C24" s="257"/>
      <c r="D24" s="155">
        <v>19</v>
      </c>
      <c r="E24" s="156">
        <v>27</v>
      </c>
      <c r="F24" s="157">
        <v>9</v>
      </c>
      <c r="G24" s="157"/>
      <c r="H24" s="157">
        <v>18</v>
      </c>
      <c r="I24" s="157"/>
      <c r="J24" s="157"/>
      <c r="K24" s="157"/>
      <c r="L24" s="16"/>
    </row>
    <row r="25" spans="1:12" ht="21.75" customHeight="1" x14ac:dyDescent="0.2">
      <c r="A25" s="255" t="s">
        <v>206</v>
      </c>
      <c r="B25" s="256" t="s">
        <v>118</v>
      </c>
      <c r="C25" s="257"/>
      <c r="D25" s="155">
        <v>20</v>
      </c>
      <c r="E25" s="156">
        <v>25</v>
      </c>
      <c r="F25" s="157">
        <v>9</v>
      </c>
      <c r="G25" s="157"/>
      <c r="H25" s="157">
        <v>16</v>
      </c>
      <c r="I25" s="157"/>
      <c r="J25" s="157"/>
      <c r="K25" s="157"/>
      <c r="L25" s="16"/>
    </row>
    <row r="26" spans="1:12" ht="33.75" customHeight="1" x14ac:dyDescent="0.2">
      <c r="A26" s="255"/>
      <c r="B26" s="158" t="s">
        <v>10</v>
      </c>
      <c r="C26" s="159" t="s">
        <v>207</v>
      </c>
      <c r="D26" s="155">
        <v>21</v>
      </c>
      <c r="E26" s="156"/>
      <c r="F26" s="157"/>
      <c r="G26" s="157"/>
      <c r="H26" s="157"/>
      <c r="I26" s="157"/>
      <c r="J26" s="157"/>
      <c r="K26" s="157"/>
      <c r="L26" s="16"/>
    </row>
    <row r="27" spans="1:12" ht="21.75" customHeight="1" x14ac:dyDescent="0.2">
      <c r="A27" s="255"/>
      <c r="B27" s="256" t="s">
        <v>208</v>
      </c>
      <c r="C27" s="257"/>
      <c r="D27" s="155">
        <v>22</v>
      </c>
      <c r="E27" s="156"/>
      <c r="F27" s="157"/>
      <c r="G27" s="157"/>
      <c r="H27" s="157"/>
      <c r="I27" s="157"/>
      <c r="J27" s="157"/>
      <c r="K27" s="157"/>
      <c r="L27" s="16"/>
    </row>
    <row r="28" spans="1:12" ht="21.75" customHeight="1" x14ac:dyDescent="0.2">
      <c r="A28" s="255"/>
      <c r="B28" s="256" t="s">
        <v>119</v>
      </c>
      <c r="C28" s="257"/>
      <c r="D28" s="155">
        <v>23</v>
      </c>
      <c r="E28" s="156"/>
      <c r="F28" s="157"/>
      <c r="G28" s="157"/>
      <c r="H28" s="157"/>
      <c r="I28" s="157"/>
      <c r="J28" s="157"/>
      <c r="K28" s="157"/>
      <c r="L28" s="16"/>
    </row>
    <row r="29" spans="1:12" ht="21.75" customHeight="1" x14ac:dyDescent="0.2">
      <c r="A29" s="255"/>
      <c r="B29" s="256" t="s">
        <v>120</v>
      </c>
      <c r="C29" s="257"/>
      <c r="D29" s="155">
        <v>24</v>
      </c>
      <c r="E29" s="156">
        <v>1</v>
      </c>
      <c r="F29" s="157"/>
      <c r="G29" s="157"/>
      <c r="H29" s="157">
        <v>1</v>
      </c>
      <c r="I29" s="157"/>
      <c r="J29" s="157"/>
      <c r="K29" s="157"/>
      <c r="L29" s="16"/>
    </row>
    <row r="30" spans="1:12" ht="85.5" customHeight="1" x14ac:dyDescent="0.2">
      <c r="A30" s="258" t="s">
        <v>210</v>
      </c>
      <c r="B30" s="256"/>
      <c r="C30" s="257"/>
      <c r="D30" s="155">
        <v>25</v>
      </c>
      <c r="E30" s="156">
        <v>1</v>
      </c>
      <c r="F30" s="157"/>
      <c r="G30" s="157"/>
      <c r="H30" s="157">
        <v>1</v>
      </c>
      <c r="I30" s="157"/>
      <c r="J30" s="157"/>
      <c r="K30" s="157"/>
      <c r="L30" s="16"/>
    </row>
    <row r="31" spans="1:12" ht="35.25" customHeight="1" x14ac:dyDescent="0.2">
      <c r="A31" s="258" t="s">
        <v>4</v>
      </c>
      <c r="B31" s="256"/>
      <c r="C31" s="257"/>
      <c r="D31" s="155">
        <v>26</v>
      </c>
      <c r="E31" s="156">
        <v>606</v>
      </c>
      <c r="F31" s="157">
        <v>9</v>
      </c>
      <c r="G31" s="157">
        <v>2</v>
      </c>
      <c r="H31" s="157">
        <v>573</v>
      </c>
      <c r="I31" s="157">
        <v>6</v>
      </c>
      <c r="J31" s="157">
        <v>9</v>
      </c>
      <c r="K31" s="157">
        <v>7</v>
      </c>
      <c r="L31" s="16">
        <v>3</v>
      </c>
    </row>
    <row r="32" spans="1:12" ht="21.75" customHeight="1" thickBot="1" x14ac:dyDescent="0.25">
      <c r="A32" s="259" t="s">
        <v>117</v>
      </c>
      <c r="B32" s="260"/>
      <c r="C32" s="261"/>
      <c r="D32" s="160">
        <v>27</v>
      </c>
      <c r="E32" s="161">
        <v>28</v>
      </c>
      <c r="F32" s="162">
        <v>3</v>
      </c>
      <c r="G32" s="162"/>
      <c r="H32" s="162">
        <v>19</v>
      </c>
      <c r="I32" s="162"/>
      <c r="J32" s="162"/>
      <c r="K32" s="162">
        <v>6</v>
      </c>
      <c r="L32" s="20">
        <v>1</v>
      </c>
    </row>
    <row r="33" spans="1:12" ht="21" customHeight="1" thickBot="1" x14ac:dyDescent="0.25">
      <c r="A33" s="262" t="s">
        <v>47</v>
      </c>
      <c r="B33" s="263"/>
      <c r="C33" s="264"/>
      <c r="D33" s="163">
        <v>28</v>
      </c>
      <c r="E33" s="164">
        <f>SUM(E6:E32)</f>
        <v>4078</v>
      </c>
      <c r="F33" s="165">
        <f t="shared" ref="F33:L33" si="0">SUM(F6:F32)</f>
        <v>78</v>
      </c>
      <c r="G33" s="165">
        <f t="shared" si="0"/>
        <v>14</v>
      </c>
      <c r="H33" s="165">
        <f t="shared" si="0"/>
        <v>3838</v>
      </c>
      <c r="I33" s="165">
        <f t="shared" si="0"/>
        <v>22</v>
      </c>
      <c r="J33" s="165">
        <f t="shared" si="0"/>
        <v>43</v>
      </c>
      <c r="K33" s="165">
        <f t="shared" si="0"/>
        <v>83</v>
      </c>
      <c r="L33" s="166">
        <f t="shared" si="0"/>
        <v>30</v>
      </c>
    </row>
  </sheetData>
  <sheetProtection sheet="1" objects="1" scenarios="1"/>
  <mergeCells count="35"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2:C12"/>
    <mergeCell ref="A13:A17"/>
    <mergeCell ref="B13:C13"/>
    <mergeCell ref="B15:C15"/>
    <mergeCell ref="B16:C16"/>
    <mergeCell ref="B17:C17"/>
    <mergeCell ref="A5:C5"/>
    <mergeCell ref="A6:C6"/>
    <mergeCell ref="A7:A11"/>
    <mergeCell ref="B7:C7"/>
    <mergeCell ref="B9:C9"/>
    <mergeCell ref="B10:C10"/>
    <mergeCell ref="B11:C11"/>
    <mergeCell ref="A1:L1"/>
    <mergeCell ref="A2:L2"/>
    <mergeCell ref="A3:C4"/>
    <mergeCell ref="D3:D4"/>
    <mergeCell ref="E3:E4"/>
    <mergeCell ref="F3:K3"/>
  </mergeCells>
  <dataValidations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topLeftCell="A28" zoomScale="115" zoomScaleNormal="100" workbookViewId="0">
      <selection activeCell="I36" sqref="I36"/>
    </sheetView>
  </sheetViews>
  <sheetFormatPr defaultRowHeight="12.75" x14ac:dyDescent="0.2"/>
  <cols>
    <col min="1" max="1" width="5.625" style="5" customWidth="1"/>
    <col min="2" max="2" width="9.25" style="5" customWidth="1"/>
    <col min="3" max="3" width="6.25" style="5" customWidth="1"/>
    <col min="4" max="4" width="23.25" style="5" customWidth="1"/>
    <col min="5" max="5" width="26.875" style="5" customWidth="1"/>
    <col min="6" max="6" width="2.875" style="5" bestFit="1" customWidth="1"/>
    <col min="7" max="7" width="11.5" style="5" customWidth="1"/>
    <col min="8" max="16384" width="9" style="5"/>
  </cols>
  <sheetData>
    <row r="1" spans="1:9" ht="16.5" thickBot="1" x14ac:dyDescent="0.3">
      <c r="A1" s="103" t="s">
        <v>131</v>
      </c>
      <c r="B1" s="41"/>
      <c r="C1" s="41"/>
      <c r="D1" s="41"/>
      <c r="E1" s="41"/>
    </row>
    <row r="2" spans="1:9" ht="39" customHeight="1" thickBot="1" x14ac:dyDescent="0.25">
      <c r="A2" s="265"/>
      <c r="B2" s="266"/>
      <c r="C2" s="266"/>
      <c r="D2" s="266"/>
      <c r="E2" s="267"/>
      <c r="F2" s="104" t="s">
        <v>1</v>
      </c>
      <c r="G2" s="105"/>
    </row>
    <row r="3" spans="1:9" ht="13.5" thickBot="1" x14ac:dyDescent="0.25">
      <c r="A3" s="268" t="s">
        <v>8</v>
      </c>
      <c r="B3" s="269"/>
      <c r="C3" s="269"/>
      <c r="D3" s="269"/>
      <c r="E3" s="270"/>
      <c r="F3" s="25" t="s">
        <v>9</v>
      </c>
      <c r="G3" s="25">
        <v>1</v>
      </c>
    </row>
    <row r="4" spans="1:9" ht="18" customHeight="1" x14ac:dyDescent="0.2">
      <c r="A4" s="271" t="s">
        <v>132</v>
      </c>
      <c r="B4" s="272"/>
      <c r="C4" s="272"/>
      <c r="D4" s="272"/>
      <c r="E4" s="273"/>
      <c r="F4" s="28">
        <v>1</v>
      </c>
      <c r="G4" s="106">
        <v>2333</v>
      </c>
      <c r="I4" s="107"/>
    </row>
    <row r="5" spans="1:9" ht="33" customHeight="1" x14ac:dyDescent="0.2">
      <c r="A5" s="274" t="s">
        <v>133</v>
      </c>
      <c r="B5" s="275"/>
      <c r="C5" s="275"/>
      <c r="D5" s="275"/>
      <c r="E5" s="276"/>
      <c r="F5" s="18">
        <v>2</v>
      </c>
      <c r="G5" s="108">
        <v>8239</v>
      </c>
      <c r="I5" s="107"/>
    </row>
    <row r="6" spans="1:9" ht="18" customHeight="1" x14ac:dyDescent="0.2">
      <c r="A6" s="277" t="s">
        <v>10</v>
      </c>
      <c r="B6" s="275" t="s">
        <v>134</v>
      </c>
      <c r="C6" s="275"/>
      <c r="D6" s="275"/>
      <c r="E6" s="276"/>
      <c r="F6" s="18">
        <v>3</v>
      </c>
      <c r="G6" s="108">
        <v>74</v>
      </c>
      <c r="I6" s="107"/>
    </row>
    <row r="7" spans="1:9" ht="18" customHeight="1" x14ac:dyDescent="0.2">
      <c r="A7" s="278"/>
      <c r="B7" s="275" t="s">
        <v>135</v>
      </c>
      <c r="C7" s="275"/>
      <c r="D7" s="275"/>
      <c r="E7" s="276"/>
      <c r="F7" s="18">
        <v>4</v>
      </c>
      <c r="G7" s="108">
        <v>909</v>
      </c>
      <c r="I7" s="107"/>
    </row>
    <row r="8" spans="1:9" ht="18" customHeight="1" x14ac:dyDescent="0.2">
      <c r="A8" s="274" t="s">
        <v>136</v>
      </c>
      <c r="B8" s="275"/>
      <c r="C8" s="275"/>
      <c r="D8" s="275"/>
      <c r="E8" s="276"/>
      <c r="F8" s="18">
        <v>5</v>
      </c>
      <c r="G8" s="108">
        <v>4410</v>
      </c>
      <c r="I8" s="107"/>
    </row>
    <row r="9" spans="1:9" ht="18" customHeight="1" x14ac:dyDescent="0.2">
      <c r="A9" s="138" t="s">
        <v>12</v>
      </c>
      <c r="B9" s="275" t="s">
        <v>137</v>
      </c>
      <c r="C9" s="275"/>
      <c r="D9" s="275"/>
      <c r="E9" s="276"/>
      <c r="F9" s="18">
        <v>6</v>
      </c>
      <c r="G9" s="108">
        <v>2007</v>
      </c>
      <c r="I9" s="107"/>
    </row>
    <row r="10" spans="1:9" ht="18" customHeight="1" x14ac:dyDescent="0.2">
      <c r="A10" s="279" t="s">
        <v>211</v>
      </c>
      <c r="B10" s="275" t="s">
        <v>138</v>
      </c>
      <c r="C10" s="275"/>
      <c r="D10" s="275"/>
      <c r="E10" s="276"/>
      <c r="F10" s="18">
        <v>7</v>
      </c>
      <c r="G10" s="108">
        <v>134</v>
      </c>
      <c r="I10" s="107"/>
    </row>
    <row r="11" spans="1:9" ht="18" customHeight="1" x14ac:dyDescent="0.2">
      <c r="A11" s="279"/>
      <c r="B11" s="280" t="s">
        <v>139</v>
      </c>
      <c r="C11" s="275" t="s">
        <v>140</v>
      </c>
      <c r="D11" s="275"/>
      <c r="E11" s="276"/>
      <c r="F11" s="18">
        <v>8</v>
      </c>
      <c r="G11" s="108">
        <v>620</v>
      </c>
      <c r="I11" s="107"/>
    </row>
    <row r="12" spans="1:9" ht="18" customHeight="1" x14ac:dyDescent="0.2">
      <c r="A12" s="279"/>
      <c r="B12" s="281"/>
      <c r="C12" s="283" t="s">
        <v>12</v>
      </c>
      <c r="D12" s="284" t="s">
        <v>141</v>
      </c>
      <c r="E12" s="285"/>
      <c r="F12" s="18">
        <v>9</v>
      </c>
      <c r="G12" s="108">
        <v>8</v>
      </c>
      <c r="I12" s="107"/>
    </row>
    <row r="13" spans="1:9" ht="18" customHeight="1" x14ac:dyDescent="0.2">
      <c r="A13" s="279"/>
      <c r="B13" s="281"/>
      <c r="C13" s="283"/>
      <c r="D13" s="284" t="s">
        <v>142</v>
      </c>
      <c r="E13" s="285"/>
      <c r="F13" s="18">
        <v>10</v>
      </c>
      <c r="G13" s="108">
        <v>80</v>
      </c>
      <c r="I13" s="107"/>
    </row>
    <row r="14" spans="1:9" ht="18" customHeight="1" x14ac:dyDescent="0.2">
      <c r="A14" s="279"/>
      <c r="B14" s="281"/>
      <c r="C14" s="275" t="s">
        <v>143</v>
      </c>
      <c r="D14" s="275"/>
      <c r="E14" s="276"/>
      <c r="F14" s="18">
        <v>11</v>
      </c>
      <c r="G14" s="108"/>
      <c r="I14" s="107"/>
    </row>
    <row r="15" spans="1:9" ht="33" customHeight="1" x14ac:dyDescent="0.2">
      <c r="A15" s="279"/>
      <c r="B15" s="282"/>
      <c r="C15" s="275" t="s">
        <v>144</v>
      </c>
      <c r="D15" s="275"/>
      <c r="E15" s="276"/>
      <c r="F15" s="18">
        <v>12</v>
      </c>
      <c r="G15" s="108">
        <v>19</v>
      </c>
      <c r="I15" s="107"/>
    </row>
    <row r="16" spans="1:9" ht="18" customHeight="1" x14ac:dyDescent="0.2">
      <c r="A16" s="279"/>
      <c r="B16" s="275" t="s">
        <v>145</v>
      </c>
      <c r="C16" s="275"/>
      <c r="D16" s="275"/>
      <c r="E16" s="276"/>
      <c r="F16" s="18">
        <v>13</v>
      </c>
      <c r="G16" s="108">
        <v>3771</v>
      </c>
      <c r="I16" s="107"/>
    </row>
    <row r="17" spans="1:9" ht="18" customHeight="1" x14ac:dyDescent="0.2">
      <c r="A17" s="279"/>
      <c r="B17" s="131" t="s">
        <v>10</v>
      </c>
      <c r="C17" s="284" t="s">
        <v>146</v>
      </c>
      <c r="D17" s="284"/>
      <c r="E17" s="285"/>
      <c r="F17" s="18">
        <v>14</v>
      </c>
      <c r="G17" s="108">
        <v>23</v>
      </c>
      <c r="I17" s="107"/>
    </row>
    <row r="18" spans="1:9" ht="18" customHeight="1" x14ac:dyDescent="0.2">
      <c r="A18" s="274" t="s">
        <v>147</v>
      </c>
      <c r="B18" s="275"/>
      <c r="C18" s="275"/>
      <c r="D18" s="275"/>
      <c r="E18" s="276"/>
      <c r="F18" s="18">
        <v>15</v>
      </c>
      <c r="G18" s="108">
        <v>565</v>
      </c>
      <c r="I18" s="107"/>
    </row>
    <row r="19" spans="1:9" ht="18" customHeight="1" x14ac:dyDescent="0.2">
      <c r="A19" s="274" t="s">
        <v>148</v>
      </c>
      <c r="B19" s="275"/>
      <c r="C19" s="275"/>
      <c r="D19" s="275"/>
      <c r="E19" s="276"/>
      <c r="F19" s="18">
        <v>16</v>
      </c>
      <c r="G19" s="108">
        <v>1878</v>
      </c>
      <c r="I19" s="107"/>
    </row>
    <row r="20" spans="1:9" ht="18" customHeight="1" x14ac:dyDescent="0.2">
      <c r="A20" s="274" t="s">
        <v>149</v>
      </c>
      <c r="B20" s="275"/>
      <c r="C20" s="275"/>
      <c r="D20" s="275"/>
      <c r="E20" s="276"/>
      <c r="F20" s="18">
        <v>17</v>
      </c>
      <c r="G20" s="108">
        <v>164</v>
      </c>
      <c r="I20" s="107"/>
    </row>
    <row r="21" spans="1:9" ht="18" customHeight="1" x14ac:dyDescent="0.2">
      <c r="A21" s="289" t="s">
        <v>10</v>
      </c>
      <c r="B21" s="275" t="s">
        <v>150</v>
      </c>
      <c r="C21" s="275"/>
      <c r="D21" s="275"/>
      <c r="E21" s="276"/>
      <c r="F21" s="18">
        <v>18</v>
      </c>
      <c r="G21" s="108">
        <v>21</v>
      </c>
      <c r="I21" s="107"/>
    </row>
    <row r="22" spans="1:9" ht="33" customHeight="1" x14ac:dyDescent="0.2">
      <c r="A22" s="289"/>
      <c r="B22" s="275" t="s">
        <v>151</v>
      </c>
      <c r="C22" s="275"/>
      <c r="D22" s="275"/>
      <c r="E22" s="276"/>
      <c r="F22" s="18">
        <v>19</v>
      </c>
      <c r="G22" s="108">
        <v>127</v>
      </c>
      <c r="I22" s="107"/>
    </row>
    <row r="23" spans="1:9" ht="33" customHeight="1" x14ac:dyDescent="0.2">
      <c r="A23" s="289"/>
      <c r="B23" s="275" t="s">
        <v>152</v>
      </c>
      <c r="C23" s="275"/>
      <c r="D23" s="275"/>
      <c r="E23" s="276"/>
      <c r="F23" s="18">
        <v>20</v>
      </c>
      <c r="G23" s="108">
        <v>16</v>
      </c>
      <c r="I23" s="107"/>
    </row>
    <row r="24" spans="1:9" ht="18" customHeight="1" x14ac:dyDescent="0.2">
      <c r="A24" s="274" t="s">
        <v>153</v>
      </c>
      <c r="B24" s="275"/>
      <c r="C24" s="275"/>
      <c r="D24" s="275"/>
      <c r="E24" s="276"/>
      <c r="F24" s="18">
        <v>21</v>
      </c>
      <c r="G24" s="108">
        <v>3555</v>
      </c>
      <c r="I24" s="107"/>
    </row>
    <row r="25" spans="1:9" ht="18" customHeight="1" x14ac:dyDescent="0.2">
      <c r="A25" s="138" t="s">
        <v>10</v>
      </c>
      <c r="B25" s="275" t="s">
        <v>154</v>
      </c>
      <c r="C25" s="275"/>
      <c r="D25" s="275"/>
      <c r="E25" s="276"/>
      <c r="F25" s="18">
        <v>22</v>
      </c>
      <c r="G25" s="108">
        <v>173</v>
      </c>
      <c r="I25" s="107"/>
    </row>
    <row r="26" spans="1:9" ht="33" customHeight="1" x14ac:dyDescent="0.2">
      <c r="A26" s="290" t="s">
        <v>155</v>
      </c>
      <c r="B26" s="284"/>
      <c r="C26" s="284"/>
      <c r="D26" s="284"/>
      <c r="E26" s="130" t="s">
        <v>156</v>
      </c>
      <c r="F26" s="18">
        <v>23</v>
      </c>
      <c r="G26" s="108">
        <v>47</v>
      </c>
      <c r="I26" s="107"/>
    </row>
    <row r="27" spans="1:9" ht="33" customHeight="1" x14ac:dyDescent="0.2">
      <c r="A27" s="290"/>
      <c r="B27" s="284"/>
      <c r="C27" s="284"/>
      <c r="D27" s="284"/>
      <c r="E27" s="130" t="s">
        <v>157</v>
      </c>
      <c r="F27" s="18">
        <v>24</v>
      </c>
      <c r="G27" s="108">
        <v>19</v>
      </c>
      <c r="I27" s="107"/>
    </row>
    <row r="28" spans="1:9" ht="18" customHeight="1" x14ac:dyDescent="0.2">
      <c r="A28" s="274" t="s">
        <v>158</v>
      </c>
      <c r="B28" s="275"/>
      <c r="C28" s="275"/>
      <c r="D28" s="275"/>
      <c r="E28" s="276"/>
      <c r="F28" s="18">
        <v>25</v>
      </c>
      <c r="G28" s="108">
        <v>53</v>
      </c>
      <c r="I28" s="107"/>
    </row>
    <row r="29" spans="1:9" ht="18" customHeight="1" x14ac:dyDescent="0.2">
      <c r="A29" s="289" t="s">
        <v>159</v>
      </c>
      <c r="B29" s="283"/>
      <c r="C29" s="291" t="s">
        <v>160</v>
      </c>
      <c r="D29" s="291"/>
      <c r="E29" s="292"/>
      <c r="F29" s="18">
        <v>26</v>
      </c>
      <c r="G29" s="108">
        <v>22</v>
      </c>
      <c r="I29" s="107"/>
    </row>
    <row r="30" spans="1:9" ht="18" customHeight="1" x14ac:dyDescent="0.2">
      <c r="A30" s="289"/>
      <c r="B30" s="283"/>
      <c r="C30" s="291" t="s">
        <v>161</v>
      </c>
      <c r="D30" s="291"/>
      <c r="E30" s="292"/>
      <c r="F30" s="18">
        <v>27</v>
      </c>
      <c r="G30" s="108"/>
      <c r="I30" s="107"/>
    </row>
    <row r="31" spans="1:9" ht="18" customHeight="1" thickBot="1" x14ac:dyDescent="0.25">
      <c r="A31" s="286" t="s">
        <v>162</v>
      </c>
      <c r="B31" s="287"/>
      <c r="C31" s="287"/>
      <c r="D31" s="287"/>
      <c r="E31" s="288"/>
      <c r="F31" s="30">
        <v>28</v>
      </c>
      <c r="G31" s="109">
        <v>139</v>
      </c>
      <c r="I31" s="107"/>
    </row>
    <row r="32" spans="1:9" ht="17.100000000000001" customHeight="1" thickBot="1" x14ac:dyDescent="0.25">
      <c r="A32" s="296" t="s">
        <v>47</v>
      </c>
      <c r="B32" s="297"/>
      <c r="C32" s="297"/>
      <c r="D32" s="297"/>
      <c r="E32" s="298"/>
      <c r="F32" s="25">
        <v>29</v>
      </c>
      <c r="G32" s="110">
        <f>SUM(G4:G31)</f>
        <v>29406</v>
      </c>
      <c r="I32" s="107"/>
    </row>
    <row r="33" spans="1:9" ht="26.25" customHeight="1" thickBot="1" x14ac:dyDescent="0.3">
      <c r="A33" s="103" t="s">
        <v>163</v>
      </c>
      <c r="B33" s="41"/>
      <c r="C33" s="41"/>
      <c r="D33" s="41"/>
      <c r="E33" s="41"/>
      <c r="F33" s="41"/>
      <c r="G33" s="41"/>
      <c r="I33" s="107"/>
    </row>
    <row r="34" spans="1:9" ht="70.5" customHeight="1" thickBot="1" x14ac:dyDescent="0.25">
      <c r="A34" s="299"/>
      <c r="B34" s="300"/>
      <c r="C34" s="300"/>
      <c r="D34" s="300"/>
      <c r="E34" s="301"/>
      <c r="F34" s="104" t="s">
        <v>1</v>
      </c>
      <c r="G34" s="111" t="s">
        <v>164</v>
      </c>
    </row>
    <row r="35" spans="1:9" ht="14.25" customHeight="1" thickBot="1" x14ac:dyDescent="0.25">
      <c r="A35" s="268" t="s">
        <v>8</v>
      </c>
      <c r="B35" s="269"/>
      <c r="C35" s="269"/>
      <c r="D35" s="269"/>
      <c r="E35" s="270"/>
      <c r="F35" s="25" t="s">
        <v>9</v>
      </c>
      <c r="G35" s="25">
        <v>1</v>
      </c>
    </row>
    <row r="36" spans="1:9" ht="21" customHeight="1" thickBot="1" x14ac:dyDescent="0.25">
      <c r="A36" s="302" t="s">
        <v>165</v>
      </c>
      <c r="B36" s="303"/>
      <c r="C36" s="303"/>
      <c r="D36" s="303"/>
      <c r="E36" s="304"/>
      <c r="F36" s="25">
        <v>1</v>
      </c>
      <c r="G36" s="112">
        <v>3877</v>
      </c>
    </row>
    <row r="37" spans="1:9" ht="18" customHeight="1" x14ac:dyDescent="0.2">
      <c r="A37" s="129" t="s">
        <v>12</v>
      </c>
      <c r="B37" s="305" t="s">
        <v>166</v>
      </c>
      <c r="C37" s="305"/>
      <c r="D37" s="305"/>
      <c r="E37" s="306"/>
      <c r="F37" s="11">
        <v>2</v>
      </c>
      <c r="G37" s="113">
        <v>132</v>
      </c>
    </row>
    <row r="38" spans="1:9" ht="18" customHeight="1" x14ac:dyDescent="0.2">
      <c r="A38" s="307" t="s">
        <v>167</v>
      </c>
      <c r="B38" s="308"/>
      <c r="C38" s="284" t="s">
        <v>168</v>
      </c>
      <c r="D38" s="284"/>
      <c r="E38" s="285"/>
      <c r="F38" s="11">
        <v>3</v>
      </c>
      <c r="G38" s="108">
        <v>69</v>
      </c>
    </row>
    <row r="39" spans="1:9" ht="18" customHeight="1" x14ac:dyDescent="0.2">
      <c r="A39" s="307"/>
      <c r="B39" s="308"/>
      <c r="C39" s="284" t="s">
        <v>169</v>
      </c>
      <c r="D39" s="284"/>
      <c r="E39" s="285"/>
      <c r="F39" s="11">
        <v>4</v>
      </c>
      <c r="G39" s="108">
        <v>55</v>
      </c>
    </row>
    <row r="40" spans="1:9" ht="18" customHeight="1" thickBot="1" x14ac:dyDescent="0.25">
      <c r="A40" s="309"/>
      <c r="B40" s="310"/>
      <c r="C40" s="311" t="s">
        <v>170</v>
      </c>
      <c r="D40" s="311"/>
      <c r="E40" s="312"/>
      <c r="F40" s="11">
        <v>5</v>
      </c>
      <c r="G40" s="108">
        <v>8</v>
      </c>
    </row>
    <row r="41" spans="1:9" ht="16.5" customHeight="1" thickBot="1" x14ac:dyDescent="0.25">
      <c r="A41" s="293" t="s">
        <v>47</v>
      </c>
      <c r="B41" s="294"/>
      <c r="C41" s="294"/>
      <c r="D41" s="294"/>
      <c r="E41" s="295"/>
      <c r="F41" s="25">
        <v>6</v>
      </c>
      <c r="G41" s="110">
        <f>SUM(G36:G40)</f>
        <v>4141</v>
      </c>
    </row>
    <row r="43" spans="1:9" ht="15.75" x14ac:dyDescent="0.2">
      <c r="F43" s="22"/>
      <c r="G43" s="22"/>
    </row>
  </sheetData>
  <sheetProtection sheet="1" objects="1" scenarios="1"/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31:E31"/>
    <mergeCell ref="A21:A23"/>
    <mergeCell ref="B21:E21"/>
    <mergeCell ref="B22:E22"/>
    <mergeCell ref="B23:E23"/>
    <mergeCell ref="A24:E24"/>
    <mergeCell ref="B25:E25"/>
    <mergeCell ref="A26:D27"/>
    <mergeCell ref="A28:E28"/>
    <mergeCell ref="A29:B30"/>
    <mergeCell ref="C29:E29"/>
    <mergeCell ref="C30:E30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C15:E15"/>
    <mergeCell ref="B16:E16"/>
    <mergeCell ref="C17:E17"/>
    <mergeCell ref="A18:E18"/>
    <mergeCell ref="A19:E19"/>
    <mergeCell ref="A2:E2"/>
    <mergeCell ref="A3:E3"/>
    <mergeCell ref="A4:E4"/>
    <mergeCell ref="A5:E5"/>
    <mergeCell ref="A6:A7"/>
    <mergeCell ref="B6:E6"/>
    <mergeCell ref="B7:E7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B13" zoomScaleNormal="100" workbookViewId="0">
      <selection activeCell="H6" sqref="H6:I6"/>
    </sheetView>
  </sheetViews>
  <sheetFormatPr defaultRowHeight="12.75" x14ac:dyDescent="0.2"/>
  <cols>
    <col min="1" max="2" width="6.75" style="5" customWidth="1"/>
    <col min="3" max="3" width="59.875" style="5" customWidth="1"/>
    <col min="4" max="4" width="2.625" style="5" bestFit="1" customWidth="1"/>
    <col min="5" max="5" width="9.125" style="5" customWidth="1"/>
    <col min="6" max="6" width="0.625" style="5" customWidth="1"/>
    <col min="7" max="8" width="9" style="5"/>
    <col min="9" max="9" width="51.625" style="5" customWidth="1"/>
    <col min="10" max="10" width="2.625" style="5" bestFit="1" customWidth="1"/>
    <col min="11" max="11" width="10.75" style="5" customWidth="1"/>
    <col min="12" max="16384" width="9" style="5"/>
  </cols>
  <sheetData>
    <row r="1" spans="1:11" ht="18" customHeight="1" thickBot="1" x14ac:dyDescent="0.3">
      <c r="A1" s="103" t="s">
        <v>171</v>
      </c>
      <c r="B1" s="41"/>
      <c r="C1" s="41"/>
      <c r="D1" s="41"/>
      <c r="E1" s="41"/>
      <c r="G1" s="192" t="s">
        <v>172</v>
      </c>
      <c r="H1" s="192"/>
      <c r="I1" s="192"/>
      <c r="J1" s="192"/>
      <c r="K1" s="192"/>
    </row>
    <row r="2" spans="1:11" ht="26.25" thickBot="1" x14ac:dyDescent="0.25">
      <c r="A2" s="114"/>
      <c r="B2" s="115"/>
      <c r="C2" s="115"/>
      <c r="D2" s="116" t="s">
        <v>1</v>
      </c>
      <c r="E2" s="105"/>
      <c r="G2" s="114"/>
      <c r="H2" s="115"/>
      <c r="I2" s="115"/>
      <c r="J2" s="116" t="s">
        <v>1</v>
      </c>
      <c r="K2" s="105"/>
    </row>
    <row r="3" spans="1:11" ht="13.5" thickBot="1" x14ac:dyDescent="0.25">
      <c r="A3" s="220" t="s">
        <v>8</v>
      </c>
      <c r="B3" s="221"/>
      <c r="C3" s="221"/>
      <c r="D3" s="25" t="s">
        <v>9</v>
      </c>
      <c r="E3" s="25">
        <v>1</v>
      </c>
      <c r="G3" s="220" t="s">
        <v>8</v>
      </c>
      <c r="H3" s="221"/>
      <c r="I3" s="221"/>
      <c r="J3" s="25" t="s">
        <v>9</v>
      </c>
      <c r="K3" s="25">
        <v>1</v>
      </c>
    </row>
    <row r="4" spans="1:11" ht="22.5" customHeight="1" x14ac:dyDescent="0.2">
      <c r="A4" s="314" t="s">
        <v>173</v>
      </c>
      <c r="B4" s="315"/>
      <c r="C4" s="134" t="s">
        <v>174</v>
      </c>
      <c r="D4" s="28">
        <v>1</v>
      </c>
      <c r="E4" s="106">
        <v>182</v>
      </c>
      <c r="G4" s="316" t="s">
        <v>175</v>
      </c>
      <c r="H4" s="305"/>
      <c r="I4" s="306"/>
      <c r="J4" s="28">
        <v>1</v>
      </c>
      <c r="K4" s="106">
        <v>148</v>
      </c>
    </row>
    <row r="5" spans="1:11" ht="22.5" customHeight="1" x14ac:dyDescent="0.2">
      <c r="A5" s="289"/>
      <c r="B5" s="283"/>
      <c r="C5" s="132" t="s">
        <v>176</v>
      </c>
      <c r="D5" s="18">
        <v>2</v>
      </c>
      <c r="E5" s="108">
        <v>3073</v>
      </c>
      <c r="G5" s="133" t="s">
        <v>12</v>
      </c>
      <c r="H5" s="284" t="s">
        <v>177</v>
      </c>
      <c r="I5" s="285"/>
      <c r="J5" s="18">
        <v>2</v>
      </c>
      <c r="K5" s="108">
        <v>63</v>
      </c>
    </row>
    <row r="6" spans="1:11" ht="30.75" customHeight="1" x14ac:dyDescent="0.2">
      <c r="A6" s="289"/>
      <c r="B6" s="283"/>
      <c r="C6" s="132" t="s">
        <v>178</v>
      </c>
      <c r="D6" s="18">
        <v>3</v>
      </c>
      <c r="E6" s="108">
        <v>1</v>
      </c>
      <c r="G6" s="289" t="s">
        <v>10</v>
      </c>
      <c r="H6" s="284" t="s">
        <v>179</v>
      </c>
      <c r="I6" s="285"/>
      <c r="J6" s="18">
        <v>3</v>
      </c>
      <c r="K6" s="108">
        <v>14</v>
      </c>
    </row>
    <row r="7" spans="1:11" ht="22.5" customHeight="1" x14ac:dyDescent="0.2">
      <c r="A7" s="289"/>
      <c r="B7" s="283"/>
      <c r="C7" s="132" t="s">
        <v>180</v>
      </c>
      <c r="D7" s="18">
        <v>4</v>
      </c>
      <c r="E7" s="108">
        <v>2</v>
      </c>
      <c r="G7" s="289"/>
      <c r="H7" s="131" t="s">
        <v>12</v>
      </c>
      <c r="I7" s="132" t="s">
        <v>177</v>
      </c>
      <c r="J7" s="18">
        <v>4</v>
      </c>
      <c r="K7" s="108">
        <v>8</v>
      </c>
    </row>
    <row r="8" spans="1:11" ht="22.5" customHeight="1" x14ac:dyDescent="0.2">
      <c r="A8" s="289"/>
      <c r="B8" s="283"/>
      <c r="C8" s="132" t="s">
        <v>181</v>
      </c>
      <c r="D8" s="18">
        <v>5</v>
      </c>
      <c r="E8" s="108">
        <v>3</v>
      </c>
      <c r="G8" s="289"/>
      <c r="H8" s="284" t="s">
        <v>182</v>
      </c>
      <c r="I8" s="285"/>
      <c r="J8" s="18">
        <v>5</v>
      </c>
      <c r="K8" s="108">
        <v>122</v>
      </c>
    </row>
    <row r="9" spans="1:11" ht="22.5" customHeight="1" x14ac:dyDescent="0.2">
      <c r="A9" s="289"/>
      <c r="B9" s="283"/>
      <c r="C9" s="132" t="s">
        <v>183</v>
      </c>
      <c r="D9" s="18">
        <v>6</v>
      </c>
      <c r="E9" s="108"/>
      <c r="G9" s="289"/>
      <c r="H9" s="131" t="s">
        <v>12</v>
      </c>
      <c r="I9" s="132" t="s">
        <v>177</v>
      </c>
      <c r="J9" s="18">
        <v>6</v>
      </c>
      <c r="K9" s="108">
        <v>50</v>
      </c>
    </row>
    <row r="10" spans="1:11" ht="30.75" customHeight="1" x14ac:dyDescent="0.2">
      <c r="A10" s="289"/>
      <c r="B10" s="283"/>
      <c r="C10" s="132" t="s">
        <v>184</v>
      </c>
      <c r="D10" s="18">
        <v>7</v>
      </c>
      <c r="E10" s="108">
        <v>3</v>
      </c>
      <c r="G10" s="289"/>
      <c r="H10" s="284" t="s">
        <v>185</v>
      </c>
      <c r="I10" s="285"/>
      <c r="J10" s="18">
        <v>7</v>
      </c>
      <c r="K10" s="108">
        <v>12</v>
      </c>
    </row>
    <row r="11" spans="1:11" ht="22.5" customHeight="1" thickBot="1" x14ac:dyDescent="0.25">
      <c r="A11" s="289"/>
      <c r="B11" s="283"/>
      <c r="C11" s="132" t="s">
        <v>186</v>
      </c>
      <c r="D11" s="18">
        <v>8</v>
      </c>
      <c r="E11" s="108"/>
      <c r="G11" s="317"/>
      <c r="H11" s="117" t="s">
        <v>12</v>
      </c>
      <c r="I11" s="135" t="s">
        <v>177</v>
      </c>
      <c r="J11" s="30">
        <v>8</v>
      </c>
      <c r="K11" s="109">
        <v>5</v>
      </c>
    </row>
    <row r="12" spans="1:11" ht="20.25" customHeight="1" thickBot="1" x14ac:dyDescent="0.25">
      <c r="A12" s="318" t="s">
        <v>187</v>
      </c>
      <c r="B12" s="319"/>
      <c r="C12" s="320"/>
      <c r="D12" s="324">
        <v>9</v>
      </c>
      <c r="E12" s="326">
        <v>6</v>
      </c>
      <c r="G12" s="328" t="s">
        <v>47</v>
      </c>
      <c r="H12" s="329"/>
      <c r="I12" s="329"/>
      <c r="J12" s="25">
        <v>9</v>
      </c>
      <c r="K12" s="110">
        <f>SUM(K4:K11)</f>
        <v>422</v>
      </c>
    </row>
    <row r="13" spans="1:11" ht="30" customHeight="1" thickBot="1" x14ac:dyDescent="0.25">
      <c r="A13" s="321"/>
      <c r="B13" s="322"/>
      <c r="C13" s="323"/>
      <c r="D13" s="325"/>
      <c r="E13" s="327"/>
      <c r="G13" s="118"/>
      <c r="H13" s="118"/>
      <c r="I13" s="118"/>
      <c r="J13" s="119"/>
      <c r="K13" s="120"/>
    </row>
    <row r="14" spans="1:11" ht="18" customHeight="1" thickBot="1" x14ac:dyDescent="0.25">
      <c r="A14" s="328" t="s">
        <v>47</v>
      </c>
      <c r="B14" s="329"/>
      <c r="C14" s="329"/>
      <c r="D14" s="25">
        <v>10</v>
      </c>
      <c r="E14" s="110">
        <f>SUM(E4:E12)</f>
        <v>3270</v>
      </c>
      <c r="G14" s="107"/>
    </row>
    <row r="15" spans="1:11" ht="39" customHeight="1" thickBot="1" x14ac:dyDescent="0.3">
      <c r="A15" s="313" t="s">
        <v>188</v>
      </c>
      <c r="B15" s="313"/>
      <c r="C15" s="313"/>
      <c r="D15" s="313"/>
      <c r="E15" s="313"/>
      <c r="G15" s="107"/>
    </row>
    <row r="16" spans="1:11" ht="26.25" thickBot="1" x14ac:dyDescent="0.25">
      <c r="A16" s="114"/>
      <c r="B16" s="115"/>
      <c r="C16" s="115"/>
      <c r="D16" s="116" t="s">
        <v>1</v>
      </c>
      <c r="E16" s="105"/>
      <c r="G16" s="107"/>
    </row>
    <row r="17" spans="1:7" ht="13.5" thickBot="1" x14ac:dyDescent="0.25">
      <c r="A17" s="220" t="s">
        <v>8</v>
      </c>
      <c r="B17" s="221"/>
      <c r="C17" s="221"/>
      <c r="D17" s="125" t="s">
        <v>9</v>
      </c>
      <c r="E17" s="25">
        <v>1</v>
      </c>
      <c r="G17" s="107"/>
    </row>
    <row r="18" spans="1:7" ht="32.25" customHeight="1" x14ac:dyDescent="0.2">
      <c r="A18" s="316" t="s">
        <v>212</v>
      </c>
      <c r="B18" s="305"/>
      <c r="C18" s="306"/>
      <c r="D18" s="28">
        <v>1</v>
      </c>
      <c r="E18" s="106">
        <v>8</v>
      </c>
      <c r="G18" s="107"/>
    </row>
    <row r="19" spans="1:7" ht="18" customHeight="1" x14ac:dyDescent="0.2">
      <c r="A19" s="330" t="s">
        <v>10</v>
      </c>
      <c r="B19" s="284" t="s">
        <v>189</v>
      </c>
      <c r="C19" s="285"/>
      <c r="D19" s="18">
        <v>2</v>
      </c>
      <c r="E19" s="108">
        <v>2</v>
      </c>
      <c r="G19" s="107"/>
    </row>
    <row r="20" spans="1:7" ht="18" customHeight="1" x14ac:dyDescent="0.2">
      <c r="A20" s="330"/>
      <c r="B20" s="284" t="s">
        <v>190</v>
      </c>
      <c r="C20" s="285"/>
      <c r="D20" s="18">
        <v>3</v>
      </c>
      <c r="E20" s="108"/>
      <c r="G20" s="107"/>
    </row>
    <row r="21" spans="1:7" ht="32.25" customHeight="1" x14ac:dyDescent="0.2">
      <c r="A21" s="290" t="s">
        <v>213</v>
      </c>
      <c r="B21" s="284"/>
      <c r="C21" s="285"/>
      <c r="D21" s="18">
        <v>4</v>
      </c>
      <c r="E21" s="108">
        <v>12</v>
      </c>
      <c r="G21" s="107"/>
    </row>
    <row r="22" spans="1:7" ht="18" customHeight="1" x14ac:dyDescent="0.2">
      <c r="A22" s="138" t="s">
        <v>10</v>
      </c>
      <c r="B22" s="284" t="s">
        <v>191</v>
      </c>
      <c r="C22" s="285"/>
      <c r="D22" s="18">
        <v>5</v>
      </c>
      <c r="E22" s="108">
        <v>3</v>
      </c>
      <c r="G22" s="107"/>
    </row>
    <row r="23" spans="1:7" ht="32.25" customHeight="1" x14ac:dyDescent="0.2">
      <c r="A23" s="290" t="s">
        <v>214</v>
      </c>
      <c r="B23" s="284"/>
      <c r="C23" s="285"/>
      <c r="D23" s="18">
        <v>6</v>
      </c>
      <c r="E23" s="108">
        <v>12</v>
      </c>
      <c r="G23" s="107"/>
    </row>
    <row r="24" spans="1:7" ht="18" customHeight="1" x14ac:dyDescent="0.2">
      <c r="A24" s="330" t="s">
        <v>10</v>
      </c>
      <c r="B24" s="284" t="s">
        <v>189</v>
      </c>
      <c r="C24" s="285"/>
      <c r="D24" s="18">
        <v>7</v>
      </c>
      <c r="E24" s="108"/>
      <c r="G24" s="107"/>
    </row>
    <row r="25" spans="1:7" ht="18" customHeight="1" x14ac:dyDescent="0.2">
      <c r="A25" s="330"/>
      <c r="B25" s="284" t="s">
        <v>190</v>
      </c>
      <c r="C25" s="285"/>
      <c r="D25" s="18">
        <v>8</v>
      </c>
      <c r="E25" s="108"/>
      <c r="G25" s="107"/>
    </row>
    <row r="26" spans="1:7" ht="49.5" customHeight="1" x14ac:dyDescent="0.2">
      <c r="A26" s="290" t="s">
        <v>215</v>
      </c>
      <c r="B26" s="284"/>
      <c r="C26" s="285"/>
      <c r="D26" s="18">
        <v>9</v>
      </c>
      <c r="E26" s="108">
        <v>9</v>
      </c>
      <c r="G26" s="107"/>
    </row>
    <row r="27" spans="1:7" ht="18" customHeight="1" x14ac:dyDescent="0.2">
      <c r="A27" s="138" t="s">
        <v>10</v>
      </c>
      <c r="B27" s="284" t="s">
        <v>191</v>
      </c>
      <c r="C27" s="285"/>
      <c r="D27" s="18">
        <v>10</v>
      </c>
      <c r="E27" s="108"/>
      <c r="G27" s="107"/>
    </row>
    <row r="28" spans="1:7" ht="32.25" customHeight="1" x14ac:dyDescent="0.2">
      <c r="A28" s="290" t="s">
        <v>216</v>
      </c>
      <c r="B28" s="284"/>
      <c r="C28" s="285"/>
      <c r="D28" s="18">
        <v>11</v>
      </c>
      <c r="E28" s="108"/>
      <c r="G28" s="107"/>
    </row>
    <row r="29" spans="1:7" ht="18" customHeight="1" x14ac:dyDescent="0.2">
      <c r="A29" s="330" t="s">
        <v>10</v>
      </c>
      <c r="B29" s="284" t="s">
        <v>189</v>
      </c>
      <c r="C29" s="285"/>
      <c r="D29" s="18">
        <v>12</v>
      </c>
      <c r="E29" s="108"/>
      <c r="G29" s="107"/>
    </row>
    <row r="30" spans="1:7" ht="18" customHeight="1" x14ac:dyDescent="0.2">
      <c r="A30" s="330"/>
      <c r="B30" s="284" t="s">
        <v>190</v>
      </c>
      <c r="C30" s="285"/>
      <c r="D30" s="18">
        <v>13</v>
      </c>
      <c r="E30" s="108"/>
      <c r="G30" s="107"/>
    </row>
    <row r="31" spans="1:7" ht="49.5" customHeight="1" x14ac:dyDescent="0.2">
      <c r="A31" s="290" t="s">
        <v>217</v>
      </c>
      <c r="B31" s="284"/>
      <c r="C31" s="285"/>
      <c r="D31" s="18">
        <v>14</v>
      </c>
      <c r="E31" s="108">
        <v>1</v>
      </c>
      <c r="G31" s="107"/>
    </row>
    <row r="32" spans="1:7" ht="18" customHeight="1" x14ac:dyDescent="0.2">
      <c r="A32" s="138" t="s">
        <v>10</v>
      </c>
      <c r="B32" s="284" t="s">
        <v>189</v>
      </c>
      <c r="C32" s="285"/>
      <c r="D32" s="18">
        <v>15</v>
      </c>
      <c r="E32" s="108"/>
      <c r="G32" s="107"/>
    </row>
    <row r="33" spans="1:7" ht="49.5" customHeight="1" x14ac:dyDescent="0.2">
      <c r="A33" s="290" t="s">
        <v>218</v>
      </c>
      <c r="B33" s="284"/>
      <c r="C33" s="285"/>
      <c r="D33" s="18">
        <v>16</v>
      </c>
      <c r="E33" s="108">
        <v>1</v>
      </c>
      <c r="G33" s="107"/>
    </row>
    <row r="34" spans="1:7" ht="18" customHeight="1" x14ac:dyDescent="0.2">
      <c r="A34" s="138" t="s">
        <v>10</v>
      </c>
      <c r="B34" s="284" t="s">
        <v>189</v>
      </c>
      <c r="C34" s="285"/>
      <c r="D34" s="18">
        <v>17</v>
      </c>
      <c r="E34" s="108"/>
      <c r="G34" s="107"/>
    </row>
    <row r="35" spans="1:7" ht="32.25" customHeight="1" x14ac:dyDescent="0.2">
      <c r="A35" s="290" t="s">
        <v>219</v>
      </c>
      <c r="B35" s="284"/>
      <c r="C35" s="285"/>
      <c r="D35" s="18">
        <v>18</v>
      </c>
      <c r="E35" s="108"/>
      <c r="G35" s="107"/>
    </row>
    <row r="36" spans="1:7" ht="18" customHeight="1" thickBot="1" x14ac:dyDescent="0.25">
      <c r="A36" s="121" t="s">
        <v>10</v>
      </c>
      <c r="B36" s="311" t="s">
        <v>189</v>
      </c>
      <c r="C36" s="312"/>
      <c r="D36" s="30">
        <v>19</v>
      </c>
      <c r="E36" s="109"/>
      <c r="G36" s="107"/>
    </row>
    <row r="37" spans="1:7" ht="18.75" customHeight="1" thickBot="1" x14ac:dyDescent="0.25">
      <c r="A37" s="328" t="s">
        <v>47</v>
      </c>
      <c r="B37" s="329"/>
      <c r="C37" s="329"/>
      <c r="D37" s="125">
        <v>20</v>
      </c>
      <c r="E37" s="110">
        <f>SUM(E18:E36)</f>
        <v>48</v>
      </c>
      <c r="G37" s="107"/>
    </row>
    <row r="38" spans="1:7" ht="20.25" customHeight="1" x14ac:dyDescent="0.2">
      <c r="G38" s="107"/>
    </row>
    <row r="39" spans="1:7" x14ac:dyDescent="0.2">
      <c r="G39" s="107"/>
    </row>
    <row r="40" spans="1:7" x14ac:dyDescent="0.2">
      <c r="G40" s="107"/>
    </row>
    <row r="41" spans="1:7" ht="16.5" customHeight="1" x14ac:dyDescent="0.2">
      <c r="G41" s="107"/>
    </row>
    <row r="42" spans="1:7" ht="16.5" customHeight="1" x14ac:dyDescent="0.2">
      <c r="G42" s="107"/>
    </row>
  </sheetData>
  <sheetProtection sheet="1" objects="1" scenarios="1"/>
  <mergeCells count="40">
    <mergeCell ref="A37:C37"/>
    <mergeCell ref="B27:C27"/>
    <mergeCell ref="A28:C28"/>
    <mergeCell ref="A29:A30"/>
    <mergeCell ref="B29:C29"/>
    <mergeCell ref="B30:C30"/>
    <mergeCell ref="A31:C31"/>
    <mergeCell ref="B32:C32"/>
    <mergeCell ref="A33:C33"/>
    <mergeCell ref="B34:C34"/>
    <mergeCell ref="A35:C35"/>
    <mergeCell ref="B36:C36"/>
    <mergeCell ref="A26:C26"/>
    <mergeCell ref="A17:C17"/>
    <mergeCell ref="A18:C18"/>
    <mergeCell ref="A19:A20"/>
    <mergeCell ref="B19:C19"/>
    <mergeCell ref="B20:C20"/>
    <mergeCell ref="A21:C21"/>
    <mergeCell ref="B22:C22"/>
    <mergeCell ref="A23:C23"/>
    <mergeCell ref="A24:A25"/>
    <mergeCell ref="B24:C24"/>
    <mergeCell ref="B25:C25"/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  <mergeCell ref="A12:C13"/>
    <mergeCell ref="D12:D13"/>
    <mergeCell ref="E12:E13"/>
    <mergeCell ref="G12:I12"/>
    <mergeCell ref="A14:C14"/>
  </mergeCells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tabSelected="1" topLeftCell="A4" zoomScale="85" zoomScaleNormal="85" zoomScaleSheetLayoutView="100" workbookViewId="0">
      <selection activeCell="S16" sqref="S16"/>
    </sheetView>
  </sheetViews>
  <sheetFormatPr defaultRowHeight="12.75" x14ac:dyDescent="0.2"/>
  <cols>
    <col min="1" max="1" width="5.5" style="5" bestFit="1" customWidth="1"/>
    <col min="2" max="2" width="6.125" style="5" customWidth="1"/>
    <col min="3" max="3" width="20.125" style="5" customWidth="1"/>
    <col min="4" max="4" width="2.875" style="5" bestFit="1" customWidth="1"/>
    <col min="5" max="5" width="11" style="5" customWidth="1"/>
    <col min="6" max="6" width="15.5" style="5" customWidth="1"/>
    <col min="7" max="7" width="14" style="5" customWidth="1"/>
    <col min="8" max="8" width="10.75" style="5" customWidth="1"/>
    <col min="9" max="9" width="9.875" style="5" customWidth="1"/>
    <col min="10" max="10" width="0.125" style="5" customWidth="1"/>
    <col min="11" max="11" width="4.5" style="5" customWidth="1"/>
    <col min="12" max="12" width="5.625" style="5" bestFit="1" customWidth="1"/>
    <col min="13" max="13" width="16" style="5" customWidth="1"/>
    <col min="14" max="14" width="3.375" style="5" bestFit="1" customWidth="1"/>
    <col min="15" max="15" width="13.125" style="5" customWidth="1"/>
    <col min="16" max="16" width="12.25" style="5" customWidth="1"/>
    <col min="17" max="17" width="12.75" style="5" customWidth="1"/>
    <col min="18" max="18" width="15.375" style="5" customWidth="1"/>
    <col min="19" max="19" width="12.25" style="5" customWidth="1"/>
    <col min="20" max="16384" width="9" style="5"/>
  </cols>
  <sheetData>
    <row r="1" spans="1:19" ht="51" customHeight="1" thickBot="1" x14ac:dyDescent="0.3">
      <c r="A1" s="192" t="s">
        <v>48</v>
      </c>
      <c r="B1" s="192"/>
      <c r="C1" s="192"/>
      <c r="D1" s="192"/>
      <c r="E1" s="192"/>
      <c r="F1" s="192"/>
      <c r="G1" s="192"/>
      <c r="H1" s="192"/>
      <c r="I1" s="192"/>
      <c r="J1" s="41"/>
      <c r="K1" s="331" t="s">
        <v>220</v>
      </c>
      <c r="L1" s="331"/>
      <c r="M1" s="331"/>
      <c r="N1" s="331"/>
      <c r="O1" s="331"/>
      <c r="P1" s="331"/>
      <c r="Q1" s="331"/>
      <c r="R1" s="331"/>
      <c r="S1" s="331"/>
    </row>
    <row r="2" spans="1:19" ht="45.75" customHeight="1" thickBot="1" x14ac:dyDescent="0.25">
      <c r="A2" s="42"/>
      <c r="B2" s="43"/>
      <c r="C2" s="44"/>
      <c r="D2" s="44"/>
      <c r="E2" s="44"/>
      <c r="F2" s="44"/>
      <c r="G2" s="45"/>
      <c r="H2" s="46" t="s">
        <v>1</v>
      </c>
      <c r="I2" s="47"/>
      <c r="J2" s="41"/>
      <c r="K2" s="332"/>
      <c r="L2" s="333"/>
      <c r="M2" s="334"/>
      <c r="N2" s="338" t="s">
        <v>1</v>
      </c>
      <c r="O2" s="340" t="s">
        <v>104</v>
      </c>
      <c r="P2" s="342" t="s">
        <v>105</v>
      </c>
      <c r="Q2" s="342" t="s">
        <v>106</v>
      </c>
      <c r="R2" s="344" t="s">
        <v>49</v>
      </c>
      <c r="S2" s="346" t="s">
        <v>107</v>
      </c>
    </row>
    <row r="3" spans="1:19" ht="19.5" customHeight="1" thickBot="1" x14ac:dyDescent="0.25">
      <c r="A3" s="220" t="s">
        <v>8</v>
      </c>
      <c r="B3" s="221"/>
      <c r="C3" s="221"/>
      <c r="D3" s="221"/>
      <c r="E3" s="221"/>
      <c r="F3" s="221"/>
      <c r="G3" s="221"/>
      <c r="H3" s="25" t="s">
        <v>9</v>
      </c>
      <c r="I3" s="25">
        <v>1</v>
      </c>
      <c r="J3" s="41"/>
      <c r="K3" s="335"/>
      <c r="L3" s="336"/>
      <c r="M3" s="337"/>
      <c r="N3" s="339"/>
      <c r="O3" s="341"/>
      <c r="P3" s="343"/>
      <c r="Q3" s="343"/>
      <c r="R3" s="345"/>
      <c r="S3" s="347"/>
    </row>
    <row r="4" spans="1:19" ht="20.25" customHeight="1" thickBot="1" x14ac:dyDescent="0.25">
      <c r="A4" s="316" t="s">
        <v>50</v>
      </c>
      <c r="B4" s="305"/>
      <c r="C4" s="305"/>
      <c r="D4" s="305"/>
      <c r="E4" s="305"/>
      <c r="F4" s="305"/>
      <c r="G4" s="305"/>
      <c r="H4" s="28">
        <v>1</v>
      </c>
      <c r="I4" s="48">
        <v>307</v>
      </c>
      <c r="J4" s="41"/>
      <c r="K4" s="348" t="s">
        <v>8</v>
      </c>
      <c r="L4" s="349"/>
      <c r="M4" s="350"/>
      <c r="N4" s="49" t="s">
        <v>9</v>
      </c>
      <c r="O4" s="142">
        <v>1</v>
      </c>
      <c r="P4" s="50">
        <v>2</v>
      </c>
      <c r="Q4" s="50">
        <v>3</v>
      </c>
      <c r="R4" s="50">
        <v>4</v>
      </c>
      <c r="S4" s="51">
        <v>5</v>
      </c>
    </row>
    <row r="5" spans="1:19" ht="20.25" customHeight="1" x14ac:dyDescent="0.2">
      <c r="A5" s="290" t="s">
        <v>51</v>
      </c>
      <c r="B5" s="284"/>
      <c r="C5" s="284"/>
      <c r="D5" s="284"/>
      <c r="E5" s="284"/>
      <c r="F5" s="284"/>
      <c r="G5" s="284"/>
      <c r="H5" s="11">
        <v>2</v>
      </c>
      <c r="I5" s="52">
        <v>163</v>
      </c>
      <c r="J5" s="41"/>
      <c r="K5" s="351" t="s">
        <v>43</v>
      </c>
      <c r="L5" s="352"/>
      <c r="M5" s="353"/>
      <c r="N5" s="53">
        <v>1</v>
      </c>
      <c r="O5" s="54">
        <v>753749</v>
      </c>
      <c r="P5" s="55">
        <v>23143</v>
      </c>
      <c r="Q5" s="55">
        <v>17590</v>
      </c>
      <c r="R5" s="55">
        <v>387</v>
      </c>
      <c r="S5" s="56">
        <v>6142</v>
      </c>
    </row>
    <row r="6" spans="1:19" ht="32.25" customHeight="1" x14ac:dyDescent="0.2">
      <c r="A6" s="289" t="s">
        <v>12</v>
      </c>
      <c r="B6" s="284" t="s">
        <v>52</v>
      </c>
      <c r="C6" s="284"/>
      <c r="D6" s="284"/>
      <c r="E6" s="284"/>
      <c r="F6" s="284"/>
      <c r="G6" s="284"/>
      <c r="H6" s="11">
        <v>3</v>
      </c>
      <c r="I6" s="52">
        <v>23</v>
      </c>
      <c r="J6" s="41"/>
      <c r="K6" s="355" t="s">
        <v>10</v>
      </c>
      <c r="L6" s="357" t="s">
        <v>53</v>
      </c>
      <c r="M6" s="358"/>
      <c r="N6" s="57">
        <v>2</v>
      </c>
      <c r="O6" s="58">
        <v>733225</v>
      </c>
      <c r="P6" s="59">
        <v>7854</v>
      </c>
      <c r="Q6" s="59">
        <v>13371</v>
      </c>
      <c r="R6" s="59"/>
      <c r="S6" s="60">
        <v>4942</v>
      </c>
    </row>
    <row r="7" spans="1:19" ht="20.25" customHeight="1" thickBot="1" x14ac:dyDescent="0.25">
      <c r="A7" s="289"/>
      <c r="B7" s="359" t="s">
        <v>10</v>
      </c>
      <c r="C7" s="284" t="s">
        <v>221</v>
      </c>
      <c r="D7" s="284"/>
      <c r="E7" s="284"/>
      <c r="F7" s="284"/>
      <c r="G7" s="284"/>
      <c r="H7" s="11">
        <v>4</v>
      </c>
      <c r="I7" s="52"/>
      <c r="J7" s="41"/>
      <c r="K7" s="356"/>
      <c r="L7" s="362" t="s">
        <v>54</v>
      </c>
      <c r="M7" s="363"/>
      <c r="N7" s="57">
        <v>3</v>
      </c>
      <c r="O7" s="61">
        <v>2285</v>
      </c>
      <c r="P7" s="62">
        <v>2133</v>
      </c>
      <c r="Q7" s="62">
        <v>117</v>
      </c>
      <c r="R7" s="62">
        <v>117</v>
      </c>
      <c r="S7" s="63">
        <v>35</v>
      </c>
    </row>
    <row r="8" spans="1:19" ht="20.25" customHeight="1" thickBot="1" x14ac:dyDescent="0.25">
      <c r="A8" s="289"/>
      <c r="B8" s="360"/>
      <c r="C8" s="284" t="s">
        <v>222</v>
      </c>
      <c r="D8" s="284"/>
      <c r="E8" s="284"/>
      <c r="F8" s="284"/>
      <c r="G8" s="284"/>
      <c r="H8" s="11">
        <v>5</v>
      </c>
      <c r="I8" s="52">
        <v>1</v>
      </c>
      <c r="J8" s="41"/>
      <c r="K8" s="364" t="s">
        <v>47</v>
      </c>
      <c r="L8" s="365"/>
      <c r="M8" s="366"/>
      <c r="N8" s="49">
        <v>4</v>
      </c>
      <c r="O8" s="64">
        <f>SUM(O5:O7)</f>
        <v>1489259</v>
      </c>
      <c r="P8" s="65">
        <f>SUM(P5:P7)</f>
        <v>33130</v>
      </c>
      <c r="Q8" s="65">
        <f>SUM(Q5:Q7)</f>
        <v>31078</v>
      </c>
      <c r="R8" s="65">
        <f>SUM(R5:R7)</f>
        <v>504</v>
      </c>
      <c r="S8" s="66">
        <f>SUM(S5:S7)</f>
        <v>11119</v>
      </c>
    </row>
    <row r="9" spans="1:19" ht="29.25" customHeight="1" x14ac:dyDescent="0.2">
      <c r="A9" s="289"/>
      <c r="B9" s="361"/>
      <c r="C9" s="284" t="s">
        <v>223</v>
      </c>
      <c r="D9" s="284"/>
      <c r="E9" s="284"/>
      <c r="F9" s="284"/>
      <c r="G9" s="284"/>
      <c r="H9" s="11">
        <v>6</v>
      </c>
      <c r="I9" s="52">
        <v>22</v>
      </c>
      <c r="J9" s="41"/>
      <c r="K9" s="367" t="s">
        <v>57</v>
      </c>
      <c r="L9" s="367"/>
      <c r="M9" s="367"/>
      <c r="N9" s="367"/>
      <c r="O9" s="367"/>
      <c r="P9" s="367"/>
      <c r="Q9" s="367"/>
      <c r="R9" s="367"/>
      <c r="S9" s="367"/>
    </row>
    <row r="10" spans="1:19" ht="29.25" customHeight="1" thickBot="1" x14ac:dyDescent="0.25">
      <c r="A10" s="289"/>
      <c r="B10" s="369" t="s">
        <v>55</v>
      </c>
      <c r="C10" s="370"/>
      <c r="D10" s="370"/>
      <c r="E10" s="370"/>
      <c r="F10" s="370"/>
      <c r="G10" s="371"/>
      <c r="H10" s="11">
        <v>7</v>
      </c>
      <c r="I10" s="52"/>
      <c r="J10" s="41"/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ht="20.25" customHeight="1" thickBot="1" x14ac:dyDescent="0.25">
      <c r="A11" s="289"/>
      <c r="B11" s="369" t="s">
        <v>56</v>
      </c>
      <c r="C11" s="370"/>
      <c r="D11" s="370"/>
      <c r="E11" s="370"/>
      <c r="F11" s="370"/>
      <c r="G11" s="371"/>
      <c r="H11" s="11">
        <v>8</v>
      </c>
      <c r="I11" s="52">
        <v>63</v>
      </c>
      <c r="J11" s="41"/>
      <c r="K11" s="372"/>
      <c r="L11" s="373"/>
      <c r="M11" s="373"/>
      <c r="N11" s="373"/>
      <c r="O11" s="373"/>
      <c r="P11" s="373"/>
      <c r="Q11" s="374"/>
      <c r="R11" s="46" t="s">
        <v>1</v>
      </c>
      <c r="S11" s="47" t="s">
        <v>61</v>
      </c>
    </row>
    <row r="12" spans="1:19" ht="20.25" customHeight="1" thickBot="1" x14ac:dyDescent="0.25">
      <c r="A12" s="354"/>
      <c r="B12" s="359" t="s">
        <v>58</v>
      </c>
      <c r="C12" s="375"/>
      <c r="D12" s="369" t="s">
        <v>59</v>
      </c>
      <c r="E12" s="370"/>
      <c r="F12" s="370"/>
      <c r="G12" s="371"/>
      <c r="H12" s="11">
        <v>9</v>
      </c>
      <c r="I12" s="52">
        <v>45</v>
      </c>
      <c r="J12" s="41"/>
      <c r="K12" s="220" t="s">
        <v>8</v>
      </c>
      <c r="L12" s="221"/>
      <c r="M12" s="221"/>
      <c r="N12" s="221"/>
      <c r="O12" s="221"/>
      <c r="P12" s="221"/>
      <c r="Q12" s="221"/>
      <c r="R12" s="25" t="s">
        <v>9</v>
      </c>
      <c r="S12" s="25">
        <v>1</v>
      </c>
    </row>
    <row r="13" spans="1:19" ht="20.25" customHeight="1" x14ac:dyDescent="0.2">
      <c r="A13" s="354"/>
      <c r="B13" s="360"/>
      <c r="C13" s="376"/>
      <c r="D13" s="369" t="s">
        <v>60</v>
      </c>
      <c r="E13" s="370"/>
      <c r="F13" s="370"/>
      <c r="G13" s="371"/>
      <c r="H13" s="11">
        <v>10</v>
      </c>
      <c r="I13" s="52">
        <v>10</v>
      </c>
      <c r="J13" s="41"/>
      <c r="K13" s="316" t="s">
        <v>64</v>
      </c>
      <c r="L13" s="305"/>
      <c r="M13" s="305"/>
      <c r="N13" s="305"/>
      <c r="O13" s="305"/>
      <c r="P13" s="305"/>
      <c r="Q13" s="306"/>
      <c r="R13" s="28">
        <v>1</v>
      </c>
      <c r="S13" s="48">
        <v>31</v>
      </c>
    </row>
    <row r="14" spans="1:19" ht="20.25" customHeight="1" x14ac:dyDescent="0.2">
      <c r="A14" s="354"/>
      <c r="B14" s="360"/>
      <c r="C14" s="376"/>
      <c r="D14" s="369" t="s">
        <v>62</v>
      </c>
      <c r="E14" s="370"/>
      <c r="F14" s="370"/>
      <c r="G14" s="371"/>
      <c r="H14" s="11">
        <v>11</v>
      </c>
      <c r="I14" s="52"/>
      <c r="J14" s="41"/>
      <c r="K14" s="378" t="s">
        <v>66</v>
      </c>
      <c r="L14" s="284" t="s">
        <v>67</v>
      </c>
      <c r="M14" s="284"/>
      <c r="N14" s="284"/>
      <c r="O14" s="284"/>
      <c r="P14" s="284"/>
      <c r="Q14" s="285"/>
      <c r="R14" s="18">
        <v>2</v>
      </c>
      <c r="S14" s="52">
        <v>1</v>
      </c>
    </row>
    <row r="15" spans="1:19" ht="20.25" customHeight="1" x14ac:dyDescent="0.2">
      <c r="A15" s="354"/>
      <c r="B15" s="361"/>
      <c r="C15" s="377"/>
      <c r="D15" s="369" t="s">
        <v>63</v>
      </c>
      <c r="E15" s="370"/>
      <c r="F15" s="370"/>
      <c r="G15" s="371"/>
      <c r="H15" s="11">
        <v>12</v>
      </c>
      <c r="I15" s="52">
        <v>2</v>
      </c>
      <c r="J15" s="41"/>
      <c r="K15" s="378"/>
      <c r="L15" s="283" t="s">
        <v>68</v>
      </c>
      <c r="M15" s="284" t="s">
        <v>69</v>
      </c>
      <c r="N15" s="284"/>
      <c r="O15" s="284"/>
      <c r="P15" s="284"/>
      <c r="Q15" s="285"/>
      <c r="R15" s="18">
        <v>3</v>
      </c>
      <c r="S15" s="52"/>
    </row>
    <row r="16" spans="1:19" ht="20.25" customHeight="1" thickBot="1" x14ac:dyDescent="0.25">
      <c r="A16" s="317"/>
      <c r="B16" s="311" t="s">
        <v>65</v>
      </c>
      <c r="C16" s="311"/>
      <c r="D16" s="311"/>
      <c r="E16" s="311"/>
      <c r="F16" s="311"/>
      <c r="G16" s="311"/>
      <c r="H16" s="11">
        <v>13</v>
      </c>
      <c r="I16" s="52">
        <v>6</v>
      </c>
      <c r="J16" s="41"/>
      <c r="K16" s="378"/>
      <c r="L16" s="283"/>
      <c r="M16" s="284" t="s">
        <v>70</v>
      </c>
      <c r="N16" s="284"/>
      <c r="O16" s="284"/>
      <c r="P16" s="284"/>
      <c r="Q16" s="285"/>
      <c r="R16" s="18">
        <v>4</v>
      </c>
      <c r="S16" s="52"/>
    </row>
    <row r="17" spans="1:19" ht="20.25" customHeight="1" thickBot="1" x14ac:dyDescent="0.25">
      <c r="A17" s="328" t="s">
        <v>47</v>
      </c>
      <c r="B17" s="329"/>
      <c r="C17" s="329"/>
      <c r="D17" s="329"/>
      <c r="E17" s="329"/>
      <c r="F17" s="329"/>
      <c r="G17" s="329"/>
      <c r="H17" s="25">
        <v>14</v>
      </c>
      <c r="I17" s="67">
        <f>SUM(I4:I16)</f>
        <v>642</v>
      </c>
      <c r="J17" s="41"/>
      <c r="K17" s="378"/>
      <c r="L17" s="284" t="s">
        <v>71</v>
      </c>
      <c r="M17" s="284"/>
      <c r="N17" s="284"/>
      <c r="O17" s="284"/>
      <c r="P17" s="284"/>
      <c r="Q17" s="285"/>
      <c r="R17" s="18">
        <v>5</v>
      </c>
      <c r="S17" s="52">
        <v>1</v>
      </c>
    </row>
    <row r="18" spans="1:19" s="36" customFormat="1" ht="18.75" customHeight="1" x14ac:dyDescent="0.2">
      <c r="A18" s="380" t="s">
        <v>224</v>
      </c>
      <c r="B18" s="380"/>
      <c r="C18" s="380"/>
      <c r="D18" s="380"/>
      <c r="E18" s="380"/>
      <c r="F18" s="380"/>
      <c r="G18" s="380"/>
      <c r="H18" s="380"/>
      <c r="I18" s="380"/>
      <c r="J18" s="68"/>
      <c r="K18" s="378"/>
      <c r="L18" s="131" t="s">
        <v>68</v>
      </c>
      <c r="M18" s="284" t="s">
        <v>72</v>
      </c>
      <c r="N18" s="284"/>
      <c r="O18" s="284"/>
      <c r="P18" s="284"/>
      <c r="Q18" s="285"/>
      <c r="R18" s="18">
        <v>6</v>
      </c>
      <c r="S18" s="52"/>
    </row>
    <row r="19" spans="1:19" s="36" customFormat="1" ht="18.75" customHeight="1" thickBot="1" x14ac:dyDescent="0.25">
      <c r="A19" s="381"/>
      <c r="B19" s="381"/>
      <c r="C19" s="381"/>
      <c r="D19" s="381"/>
      <c r="E19" s="381"/>
      <c r="F19" s="381"/>
      <c r="G19" s="381"/>
      <c r="H19" s="381"/>
      <c r="I19" s="381"/>
      <c r="J19" s="68"/>
      <c r="K19" s="378"/>
      <c r="L19" s="382" t="s">
        <v>81</v>
      </c>
      <c r="M19" s="382"/>
      <c r="N19" s="382"/>
      <c r="O19" s="382"/>
      <c r="P19" s="382"/>
      <c r="Q19" s="383"/>
      <c r="R19" s="18">
        <v>7</v>
      </c>
      <c r="S19" s="52"/>
    </row>
    <row r="20" spans="1:19" s="36" customFormat="1" ht="20.25" customHeight="1" thickBot="1" x14ac:dyDescent="0.25">
      <c r="A20" s="167"/>
      <c r="B20" s="168"/>
      <c r="C20" s="169"/>
      <c r="D20" s="338" t="s">
        <v>1</v>
      </c>
      <c r="E20" s="385" t="s">
        <v>225</v>
      </c>
      <c r="F20" s="386"/>
      <c r="G20" s="386"/>
      <c r="H20" s="387"/>
      <c r="I20" s="68"/>
      <c r="J20" s="68"/>
      <c r="K20" s="379"/>
      <c r="L20" s="311" t="s">
        <v>73</v>
      </c>
      <c r="M20" s="311"/>
      <c r="N20" s="311"/>
      <c r="O20" s="311"/>
      <c r="P20" s="311"/>
      <c r="Q20" s="312"/>
      <c r="R20" s="30">
        <v>8</v>
      </c>
      <c r="S20" s="69">
        <v>11</v>
      </c>
    </row>
    <row r="21" spans="1:19" s="36" customFormat="1" ht="18.75" customHeight="1" thickBot="1" x14ac:dyDescent="0.25">
      <c r="A21" s="170"/>
      <c r="B21" s="171"/>
      <c r="C21" s="172"/>
      <c r="D21" s="384"/>
      <c r="E21" s="388" t="s">
        <v>226</v>
      </c>
      <c r="F21" s="391" t="s">
        <v>227</v>
      </c>
      <c r="G21" s="391" t="s">
        <v>228</v>
      </c>
      <c r="H21" s="394" t="s">
        <v>229</v>
      </c>
      <c r="I21" s="68"/>
      <c r="J21" s="68"/>
      <c r="K21" s="328" t="s">
        <v>47</v>
      </c>
      <c r="L21" s="329"/>
      <c r="M21" s="329"/>
      <c r="N21" s="329"/>
      <c r="O21" s="329"/>
      <c r="P21" s="329"/>
      <c r="Q21" s="329"/>
      <c r="R21" s="25">
        <v>9</v>
      </c>
      <c r="S21" s="67">
        <f>SUM(S13:S20)</f>
        <v>44</v>
      </c>
    </row>
    <row r="22" spans="1:19" s="36" customFormat="1" ht="30" customHeight="1" x14ac:dyDescent="0.2">
      <c r="A22" s="170"/>
      <c r="B22" s="171"/>
      <c r="C22" s="172"/>
      <c r="D22" s="384"/>
      <c r="E22" s="389"/>
      <c r="F22" s="392"/>
      <c r="G22" s="392"/>
      <c r="H22" s="395"/>
      <c r="I22" s="68"/>
      <c r="J22" s="68"/>
      <c r="K22" s="68"/>
      <c r="L22" s="68"/>
      <c r="M22" s="68"/>
      <c r="N22" s="68"/>
      <c r="O22" s="68"/>
      <c r="P22" s="70"/>
      <c r="Q22" s="71"/>
      <c r="R22" s="71"/>
      <c r="S22" s="68"/>
    </row>
    <row r="23" spans="1:19" s="36" customFormat="1" ht="42" customHeight="1" thickBot="1" x14ac:dyDescent="0.25">
      <c r="A23" s="173"/>
      <c r="B23" s="174"/>
      <c r="C23" s="175"/>
      <c r="D23" s="339"/>
      <c r="E23" s="390"/>
      <c r="F23" s="393"/>
      <c r="G23" s="393"/>
      <c r="H23" s="396"/>
      <c r="I23" s="68"/>
      <c r="J23" s="68"/>
      <c r="K23" s="400" t="s">
        <v>109</v>
      </c>
      <c r="L23" s="400"/>
      <c r="M23" s="400"/>
      <c r="N23" s="400"/>
      <c r="O23" s="400"/>
      <c r="P23" s="401" t="s">
        <v>110</v>
      </c>
      <c r="Q23" s="402"/>
      <c r="R23" s="403" t="s">
        <v>108</v>
      </c>
      <c r="S23" s="404"/>
    </row>
    <row r="24" spans="1:19" s="36" customFormat="1" ht="13.5" customHeight="1" thickBot="1" x14ac:dyDescent="0.25">
      <c r="A24" s="407" t="s">
        <v>8</v>
      </c>
      <c r="B24" s="408"/>
      <c r="C24" s="409"/>
      <c r="D24" s="40" t="s">
        <v>9</v>
      </c>
      <c r="E24" s="139">
        <v>1</v>
      </c>
      <c r="F24" s="140">
        <v>2</v>
      </c>
      <c r="G24" s="140">
        <v>3</v>
      </c>
      <c r="H24" s="141">
        <v>4</v>
      </c>
      <c r="I24" s="68"/>
      <c r="J24" s="68"/>
      <c r="K24" s="400"/>
      <c r="L24" s="400"/>
      <c r="M24" s="400"/>
      <c r="N24" s="400"/>
      <c r="O24" s="400"/>
      <c r="P24" s="402"/>
      <c r="Q24" s="402"/>
      <c r="R24" s="404"/>
      <c r="S24" s="404"/>
    </row>
    <row r="25" spans="1:19" s="36" customFormat="1" ht="30" customHeight="1" x14ac:dyDescent="0.2">
      <c r="A25" s="397" t="s">
        <v>74</v>
      </c>
      <c r="B25" s="398"/>
      <c r="C25" s="399"/>
      <c r="D25" s="37">
        <v>1</v>
      </c>
      <c r="E25" s="72">
        <v>25</v>
      </c>
      <c r="F25" s="73"/>
      <c r="G25" s="73">
        <v>3</v>
      </c>
      <c r="H25" s="74">
        <v>2</v>
      </c>
      <c r="I25" s="68"/>
      <c r="J25" s="75"/>
      <c r="K25" s="400" t="s">
        <v>111</v>
      </c>
      <c r="L25" s="400"/>
      <c r="M25" s="400"/>
      <c r="N25" s="400"/>
      <c r="O25" s="400"/>
      <c r="P25" s="401" t="s">
        <v>110</v>
      </c>
      <c r="Q25" s="402"/>
      <c r="R25" s="403" t="s">
        <v>108</v>
      </c>
      <c r="S25" s="404"/>
    </row>
    <row r="26" spans="1:19" s="36" customFormat="1" ht="39.75" customHeight="1" x14ac:dyDescent="0.2">
      <c r="A26" s="76" t="s">
        <v>10</v>
      </c>
      <c r="B26" s="405" t="s">
        <v>75</v>
      </c>
      <c r="C26" s="406"/>
      <c r="D26" s="38">
        <v>2</v>
      </c>
      <c r="E26" s="77">
        <v>6</v>
      </c>
      <c r="F26" s="59"/>
      <c r="G26" s="59"/>
      <c r="H26" s="60">
        <v>2</v>
      </c>
      <c r="I26" s="68"/>
      <c r="J26" s="75"/>
      <c r="K26" s="400"/>
      <c r="L26" s="400"/>
      <c r="M26" s="400"/>
      <c r="N26" s="400"/>
      <c r="O26" s="400"/>
      <c r="P26" s="402"/>
      <c r="Q26" s="402"/>
      <c r="R26" s="404"/>
      <c r="S26" s="404"/>
    </row>
    <row r="27" spans="1:19" s="36" customFormat="1" ht="30" customHeight="1" x14ac:dyDescent="0.2">
      <c r="A27" s="410" t="s">
        <v>76</v>
      </c>
      <c r="B27" s="411"/>
      <c r="C27" s="412"/>
      <c r="D27" s="38">
        <v>3</v>
      </c>
      <c r="E27" s="77">
        <v>19</v>
      </c>
      <c r="F27" s="59"/>
      <c r="G27" s="59">
        <v>3</v>
      </c>
      <c r="H27" s="60"/>
      <c r="I27" s="68"/>
      <c r="J27" s="75"/>
      <c r="K27" s="400" t="s">
        <v>79</v>
      </c>
      <c r="L27" s="400"/>
      <c r="M27" s="400"/>
      <c r="N27" s="400"/>
      <c r="O27" s="400"/>
      <c r="P27" s="401" t="s">
        <v>110</v>
      </c>
      <c r="Q27" s="402"/>
      <c r="R27" s="403" t="s">
        <v>108</v>
      </c>
      <c r="S27" s="404"/>
    </row>
    <row r="28" spans="1:19" s="36" customFormat="1" ht="43.5" customHeight="1" x14ac:dyDescent="0.2">
      <c r="A28" s="413" t="s">
        <v>77</v>
      </c>
      <c r="B28" s="411" t="s">
        <v>78</v>
      </c>
      <c r="C28" s="412"/>
      <c r="D28" s="38">
        <v>4</v>
      </c>
      <c r="E28" s="77">
        <v>9</v>
      </c>
      <c r="F28" s="59"/>
      <c r="G28" s="59">
        <v>2</v>
      </c>
      <c r="H28" s="60"/>
      <c r="I28" s="68"/>
      <c r="J28" s="75"/>
      <c r="K28" s="400"/>
      <c r="L28" s="400"/>
      <c r="M28" s="400"/>
      <c r="N28" s="400"/>
      <c r="O28" s="400"/>
      <c r="P28" s="402"/>
      <c r="Q28" s="402"/>
      <c r="R28" s="404"/>
      <c r="S28" s="404"/>
    </row>
    <row r="29" spans="1:19" s="36" customFormat="1" ht="18" customHeight="1" x14ac:dyDescent="0.2">
      <c r="A29" s="413"/>
      <c r="B29" s="411" t="s">
        <v>71</v>
      </c>
      <c r="C29" s="412"/>
      <c r="D29" s="38">
        <v>5</v>
      </c>
      <c r="E29" s="77">
        <v>1</v>
      </c>
      <c r="F29" s="59"/>
      <c r="G29" s="59"/>
      <c r="H29" s="60"/>
      <c r="I29" s="68"/>
      <c r="J29" s="75"/>
      <c r="K29" s="414" t="s">
        <v>112</v>
      </c>
      <c r="L29" s="414"/>
      <c r="M29" s="414"/>
      <c r="N29" s="414"/>
      <c r="O29" s="414"/>
      <c r="P29" s="414"/>
      <c r="Q29" s="414"/>
      <c r="R29" s="414"/>
      <c r="S29" s="414"/>
    </row>
    <row r="30" spans="1:19" s="36" customFormat="1" ht="27.75" customHeight="1" x14ac:dyDescent="0.2">
      <c r="A30" s="413"/>
      <c r="B30" s="78" t="s">
        <v>12</v>
      </c>
      <c r="C30" s="79" t="s">
        <v>80</v>
      </c>
      <c r="D30" s="38">
        <v>6</v>
      </c>
      <c r="E30" s="77"/>
      <c r="F30" s="59"/>
      <c r="G30" s="59"/>
      <c r="H30" s="60"/>
      <c r="I30" s="68"/>
      <c r="J30" s="75"/>
      <c r="K30" s="68" t="s">
        <v>113</v>
      </c>
      <c r="L30" s="68"/>
      <c r="M30" s="68"/>
      <c r="N30" s="68"/>
      <c r="O30" s="68"/>
      <c r="P30" s="68"/>
      <c r="Q30" s="68"/>
      <c r="R30" s="68"/>
      <c r="S30" s="68"/>
    </row>
    <row r="31" spans="1:19" s="36" customFormat="1" ht="43.5" customHeight="1" x14ac:dyDescent="0.2">
      <c r="A31" s="413"/>
      <c r="B31" s="405" t="s">
        <v>81</v>
      </c>
      <c r="C31" s="406"/>
      <c r="D31" s="38">
        <v>7</v>
      </c>
      <c r="E31" s="77"/>
      <c r="F31" s="59"/>
      <c r="G31" s="59"/>
      <c r="H31" s="60"/>
      <c r="I31" s="68"/>
      <c r="J31" s="75"/>
      <c r="K31" s="68" t="s">
        <v>84</v>
      </c>
      <c r="L31" s="68"/>
      <c r="M31" s="415"/>
      <c r="N31" s="415"/>
      <c r="O31" s="415"/>
      <c r="P31" s="68"/>
      <c r="Q31" s="68"/>
      <c r="R31" s="68"/>
      <c r="S31" s="68"/>
    </row>
    <row r="32" spans="1:19" s="36" customFormat="1" ht="43.5" customHeight="1" x14ac:dyDescent="0.2">
      <c r="A32" s="413"/>
      <c r="B32" s="411" t="s">
        <v>82</v>
      </c>
      <c r="C32" s="412"/>
      <c r="D32" s="38">
        <v>8</v>
      </c>
      <c r="E32" s="77"/>
      <c r="F32" s="59"/>
      <c r="G32" s="59"/>
      <c r="H32" s="60"/>
      <c r="I32" s="68"/>
      <c r="J32" s="75"/>
      <c r="K32" s="68" t="s">
        <v>86</v>
      </c>
      <c r="L32" s="68"/>
      <c r="M32" s="80"/>
      <c r="N32" s="80"/>
      <c r="O32" s="80"/>
      <c r="P32" s="68"/>
      <c r="Q32" s="68" t="s">
        <v>87</v>
      </c>
      <c r="R32" s="68"/>
      <c r="S32" s="68"/>
    </row>
    <row r="33" spans="1:19" s="36" customFormat="1" ht="18" customHeight="1" x14ac:dyDescent="0.2">
      <c r="A33" s="410" t="s">
        <v>83</v>
      </c>
      <c r="B33" s="411"/>
      <c r="C33" s="412"/>
      <c r="D33" s="38">
        <v>9</v>
      </c>
      <c r="E33" s="77"/>
      <c r="F33" s="59"/>
      <c r="G33" s="59"/>
      <c r="H33" s="60"/>
      <c r="I33" s="68"/>
      <c r="J33" s="75"/>
      <c r="K33" s="68"/>
      <c r="L33" s="68"/>
      <c r="M33" s="68"/>
      <c r="N33" s="68"/>
      <c r="O33" s="68"/>
      <c r="P33" s="68"/>
      <c r="Q33" s="68"/>
      <c r="R33" s="68"/>
      <c r="S33" s="68"/>
    </row>
    <row r="34" spans="1:19" s="36" customFormat="1" ht="18" customHeight="1" x14ac:dyDescent="0.2">
      <c r="A34" s="410" t="s">
        <v>85</v>
      </c>
      <c r="B34" s="411"/>
      <c r="C34" s="412"/>
      <c r="D34" s="38">
        <v>10</v>
      </c>
      <c r="E34" s="77"/>
      <c r="F34" s="59"/>
      <c r="G34" s="59"/>
      <c r="H34" s="60"/>
      <c r="I34" s="68"/>
      <c r="J34" s="75"/>
      <c r="K34" s="68"/>
      <c r="L34" s="68"/>
      <c r="M34" s="68"/>
      <c r="N34" s="68"/>
      <c r="O34" s="68"/>
      <c r="P34" s="68"/>
      <c r="Q34" s="68"/>
      <c r="R34" s="68"/>
      <c r="S34" s="68"/>
    </row>
    <row r="35" spans="1:19" s="36" customFormat="1" ht="30" customHeight="1" thickBot="1" x14ac:dyDescent="0.25">
      <c r="A35" s="416" t="s">
        <v>88</v>
      </c>
      <c r="B35" s="417"/>
      <c r="C35" s="418"/>
      <c r="D35" s="39">
        <v>11</v>
      </c>
      <c r="E35" s="81">
        <v>9</v>
      </c>
      <c r="F35" s="62"/>
      <c r="G35" s="62">
        <v>1</v>
      </c>
      <c r="H35" s="63"/>
      <c r="I35" s="68"/>
      <c r="J35" s="75"/>
    </row>
    <row r="36" spans="1:19" s="36" customFormat="1" ht="16.5" customHeight="1" thickBot="1" x14ac:dyDescent="0.25">
      <c r="A36" s="419" t="s">
        <v>47</v>
      </c>
      <c r="B36" s="420"/>
      <c r="C36" s="421"/>
      <c r="D36" s="40">
        <v>12</v>
      </c>
      <c r="E36" s="64">
        <f>SUM(E25:E35)</f>
        <v>69</v>
      </c>
      <c r="F36" s="65">
        <f>SUM(F25:F35)</f>
        <v>0</v>
      </c>
      <c r="G36" s="65">
        <f>SUM(G25:G35)</f>
        <v>9</v>
      </c>
      <c r="H36" s="66">
        <f>SUM(H25:H35)</f>
        <v>4</v>
      </c>
      <c r="I36" s="68"/>
      <c r="J36" s="75"/>
    </row>
    <row r="37" spans="1:19" s="82" customFormat="1" x14ac:dyDescent="0.2">
      <c r="K37" s="36"/>
      <c r="L37" s="36"/>
      <c r="M37" s="36"/>
      <c r="N37" s="36"/>
      <c r="O37" s="36"/>
      <c r="P37" s="36"/>
      <c r="Q37" s="36"/>
      <c r="R37" s="36"/>
      <c r="S37" s="36"/>
    </row>
    <row r="38" spans="1:19" s="82" customFormat="1" x14ac:dyDescent="0.2">
      <c r="K38" s="36"/>
      <c r="L38" s="36"/>
      <c r="M38" s="36"/>
      <c r="N38" s="36"/>
      <c r="O38" s="36"/>
      <c r="P38" s="36"/>
      <c r="Q38" s="36"/>
      <c r="R38" s="36"/>
      <c r="S38" s="36"/>
    </row>
    <row r="39" spans="1:19" s="82" customFormat="1" x14ac:dyDescent="0.2">
      <c r="K39" s="83"/>
    </row>
    <row r="40" spans="1:19" s="82" customFormat="1" x14ac:dyDescent="0.2">
      <c r="K40" s="83"/>
    </row>
    <row r="41" spans="1:19" s="82" customFormat="1" x14ac:dyDescent="0.2">
      <c r="K41" s="83"/>
    </row>
    <row r="42" spans="1:19" s="82" customFormat="1" x14ac:dyDescent="0.2">
      <c r="K42" s="83"/>
    </row>
    <row r="43" spans="1:19" s="82" customFormat="1" x14ac:dyDescent="0.2">
      <c r="K43" s="83"/>
    </row>
    <row r="44" spans="1:19" s="82" customFormat="1" x14ac:dyDescent="0.2">
      <c r="K44" s="83"/>
    </row>
    <row r="45" spans="1:19" s="82" customFormat="1" x14ac:dyDescent="0.2"/>
    <row r="46" spans="1:19" s="82" customFormat="1" x14ac:dyDescent="0.2"/>
    <row r="47" spans="1:19" s="82" customFormat="1" x14ac:dyDescent="0.2"/>
    <row r="48" spans="1:19" s="36" customFormat="1" x14ac:dyDescent="0.2">
      <c r="K48" s="82"/>
      <c r="L48" s="82"/>
      <c r="M48" s="82"/>
      <c r="N48" s="82"/>
      <c r="O48" s="82"/>
      <c r="P48" s="82"/>
      <c r="Q48" s="82"/>
      <c r="R48" s="82"/>
      <c r="S48" s="82"/>
    </row>
    <row r="49" spans="11:19" s="36" customFormat="1" x14ac:dyDescent="0.2">
      <c r="K49" s="82"/>
      <c r="L49" s="82"/>
      <c r="M49" s="82"/>
      <c r="N49" s="82"/>
      <c r="O49" s="82"/>
      <c r="P49" s="82"/>
      <c r="Q49" s="82"/>
      <c r="R49" s="82"/>
      <c r="S49" s="82"/>
    </row>
    <row r="50" spans="11:19" s="36" customFormat="1" x14ac:dyDescent="0.2"/>
    <row r="51" spans="11:19" s="36" customFormat="1" x14ac:dyDescent="0.2"/>
    <row r="52" spans="11:19" s="36" customFormat="1" x14ac:dyDescent="0.2"/>
    <row r="53" spans="11:19" s="36" customFormat="1" x14ac:dyDescent="0.2"/>
    <row r="54" spans="11:19" s="36" customFormat="1" x14ac:dyDescent="0.2"/>
    <row r="55" spans="11:19" s="36" customFormat="1" x14ac:dyDescent="0.2"/>
    <row r="56" spans="11:19" s="36" customFormat="1" x14ac:dyDescent="0.2"/>
    <row r="57" spans="11:19" s="36" customFormat="1" x14ac:dyDescent="0.2"/>
    <row r="58" spans="11:19" s="36" customFormat="1" x14ac:dyDescent="0.2"/>
    <row r="59" spans="11:19" s="36" customFormat="1" x14ac:dyDescent="0.2"/>
    <row r="60" spans="11:19" s="36" customFormat="1" x14ac:dyDescent="0.2"/>
    <row r="61" spans="11:19" s="36" customFormat="1" x14ac:dyDescent="0.2"/>
    <row r="62" spans="11:19" x14ac:dyDescent="0.2">
      <c r="K62" s="36"/>
      <c r="L62" s="36"/>
      <c r="M62" s="36"/>
      <c r="N62" s="36"/>
      <c r="O62" s="36"/>
      <c r="P62" s="36"/>
      <c r="Q62" s="36"/>
      <c r="R62" s="36"/>
      <c r="S62" s="36"/>
    </row>
    <row r="63" spans="11:19" x14ac:dyDescent="0.2">
      <c r="K63" s="36"/>
      <c r="L63" s="36"/>
      <c r="M63" s="36"/>
      <c r="N63" s="36"/>
      <c r="O63" s="36"/>
      <c r="P63" s="36"/>
      <c r="Q63" s="36"/>
      <c r="R63" s="36"/>
      <c r="S63" s="36"/>
    </row>
  </sheetData>
  <sheetProtection sheet="1" objects="1" scenarios="1"/>
  <mergeCells count="78">
    <mergeCell ref="A33:C33"/>
    <mergeCell ref="A34:C34"/>
    <mergeCell ref="A35:C35"/>
    <mergeCell ref="A36:C36"/>
    <mergeCell ref="R23:S24"/>
    <mergeCell ref="A24:C24"/>
    <mergeCell ref="A27:C27"/>
    <mergeCell ref="K27:O28"/>
    <mergeCell ref="P27:Q28"/>
    <mergeCell ref="R27:S28"/>
    <mergeCell ref="A28:A32"/>
    <mergeCell ref="B28:C28"/>
    <mergeCell ref="B29:C29"/>
    <mergeCell ref="K29:S29"/>
    <mergeCell ref="B31:C31"/>
    <mergeCell ref="M31:O31"/>
    <mergeCell ref="B32:C32"/>
    <mergeCell ref="A25:C25"/>
    <mergeCell ref="K25:O26"/>
    <mergeCell ref="P25:Q26"/>
    <mergeCell ref="R25:S26"/>
    <mergeCell ref="B26:C26"/>
    <mergeCell ref="M16:Q16"/>
    <mergeCell ref="A18:I19"/>
    <mergeCell ref="M18:Q18"/>
    <mergeCell ref="L19:Q19"/>
    <mergeCell ref="D20:D23"/>
    <mergeCell ref="E20:H20"/>
    <mergeCell ref="L20:Q20"/>
    <mergeCell ref="E21:E23"/>
    <mergeCell ref="F21:F23"/>
    <mergeCell ref="G21:G23"/>
    <mergeCell ref="H21:H23"/>
    <mergeCell ref="K21:Q21"/>
    <mergeCell ref="K23:O24"/>
    <mergeCell ref="P23:Q24"/>
    <mergeCell ref="A17:G17"/>
    <mergeCell ref="L17:Q17"/>
    <mergeCell ref="B11:G11"/>
    <mergeCell ref="K11:Q11"/>
    <mergeCell ref="B12:C15"/>
    <mergeCell ref="D12:G12"/>
    <mergeCell ref="K12:Q12"/>
    <mergeCell ref="D13:G13"/>
    <mergeCell ref="K13:Q13"/>
    <mergeCell ref="D14:G14"/>
    <mergeCell ref="K14:K20"/>
    <mergeCell ref="L14:Q14"/>
    <mergeCell ref="D15:G15"/>
    <mergeCell ref="L15:L16"/>
    <mergeCell ref="M15:Q15"/>
    <mergeCell ref="B16:G16"/>
    <mergeCell ref="A4:G4"/>
    <mergeCell ref="K4:M4"/>
    <mergeCell ref="A5:G5"/>
    <mergeCell ref="K5:M5"/>
    <mergeCell ref="A6:A16"/>
    <mergeCell ref="B6:G6"/>
    <mergeCell ref="K6:K7"/>
    <mergeCell ref="L6:M6"/>
    <mergeCell ref="B7:B9"/>
    <mergeCell ref="C7:G7"/>
    <mergeCell ref="L7:M7"/>
    <mergeCell ref="C8:G8"/>
    <mergeCell ref="K8:M8"/>
    <mergeCell ref="C9:G9"/>
    <mergeCell ref="K9:S10"/>
    <mergeCell ref="B10:G10"/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</mergeCells>
  <dataValidations count="2">
    <dataValidation type="whole" operator="notBetween" allowBlank="1" showInputMessage="1" showErrorMessage="1" sqref="S13:S20 I4:I16">
      <formula1>-100</formula1>
      <formula2>0</formula2>
    </dataValidation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Титульний</vt:lpstr>
      <vt:lpstr>Таблиця 1</vt:lpstr>
      <vt:lpstr>Таб 1</vt:lpstr>
      <vt:lpstr>Таб 1.1</vt:lpstr>
      <vt:lpstr>Таб 2-3</vt:lpstr>
      <vt:lpstr>Таб 4-6</vt:lpstr>
      <vt:lpstr>Таб 7-10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Канівченко Михайло Анатолійович</cp:lastModifiedBy>
  <dcterms:created xsi:type="dcterms:W3CDTF">2013-07-09T07:20:44Z</dcterms:created>
  <dcterms:modified xsi:type="dcterms:W3CDTF">2015-07-13T07:52:09Z</dcterms:modified>
</cp:coreProperties>
</file>