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ialogsheets/sheet1.xml" ContentType="application/vnd.openxmlformats-officedocument.spreadsheetml.dialog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 codeName="{8C4F1C90-05EB-6A55-5F09-09C24B55AC0B}"/>
  <workbookPr codeName="ThisWorkbook"/>
  <bookViews>
    <workbookView xWindow="-180" yWindow="975" windowWidth="11655" windowHeight="5085" tabRatio="813" activeTab="3"/>
  </bookViews>
  <sheets>
    <sheet name="Титульний" sheetId="14" r:id="rId1"/>
    <sheet name="Довідки4" sheetId="13" state="hidden" r:id="rId2"/>
    <sheet name="Dov" sheetId="7" state="hidden" r:id="rId3"/>
    <sheet name="Форма 1-СЛМ" sheetId="17" r:id="rId4"/>
  </sheets>
  <functionGroups builtInGroupCount="17"/>
  <externalReferences>
    <externalReference r:id="rId5"/>
    <externalReference r:id="rId6"/>
    <externalReference r:id="rId7"/>
  </externalReferences>
  <definedNames>
    <definedName name="EndSeller" localSheetId="0">[1]!EndSeller</definedName>
    <definedName name="EndSeller">[1]!EndSeller</definedName>
    <definedName name="FindIt" localSheetId="0">[1]!FindIt</definedName>
    <definedName name="FindIt">[1]!FindIt</definedName>
    <definedName name="FuncRange" localSheetId="1" function="1" xlm="1">#REF!</definedName>
    <definedName name="FuncRange" localSheetId="0" function="1" xlm="1">#REF!</definedName>
    <definedName name="FuncRange" function="1" xlm="1">#REF!</definedName>
    <definedName name="New">[2]!RegisterReceipt</definedName>
    <definedName name="RegisterReceipt" localSheetId="0">[1]!RegisterReceipt</definedName>
    <definedName name="RegisterReceipt">[1]!RegisterReceipt</definedName>
    <definedName name="Search" localSheetId="0">[3]!Search</definedName>
    <definedName name="Search">[3]!Search</definedName>
    <definedName name="SortRange" localSheetId="1" function="1" xlm="1">#REF!</definedName>
    <definedName name="SortRange" localSheetId="0" function="1" xlm="1">#REF!</definedName>
    <definedName name="SortRange" function="1" xlm="1">#REF!</definedName>
    <definedName name="SortRUSAsc" localSheetId="0">[3]!SortRUSAsc</definedName>
    <definedName name="SortRUSAsc">[3]!SortRUSAsc</definedName>
    <definedName name="SortRUSDesc" localSheetId="0">[3]!SortRUSDesc</definedName>
    <definedName name="SortRUSDesc">[3]!SortRUSDesc</definedName>
    <definedName name="SortUSAAsc" localSheetId="0">[3]!SortUSAAsc</definedName>
    <definedName name="SortUSAAsc">[3]!SortUSAAsc</definedName>
    <definedName name="SortUSADesc" localSheetId="0">[3]!SortUSADesc</definedName>
    <definedName name="SortUSADesc">[3]!SortUSADesc</definedName>
    <definedName name="_xlnm.Print_Titles" localSheetId="1">Довідки4!$A:$B</definedName>
    <definedName name="_xlnm.Print_Area" localSheetId="1">Довідки4!$A$5:$DF$54</definedName>
    <definedName name="_xlnm.Print_Area" localSheetId="0">Титульний!$A$1:$G$22</definedName>
    <definedName name="_xlnm.Print_Area" localSheetId="3">'Форма 1-СЛМ'!$A$1:$F$58</definedName>
    <definedName name="Туц">[2]!EndSeller</definedName>
  </definedNames>
  <calcPr calcId="145621"/>
</workbook>
</file>

<file path=xl/calcChain.xml><?xml version="1.0" encoding="utf-8"?>
<calcChain xmlns="http://schemas.openxmlformats.org/spreadsheetml/2006/main">
  <c r="DF44" i="13" l="1"/>
  <c r="DC44" i="13"/>
  <c r="CZ44" i="13"/>
  <c r="CW44" i="13"/>
  <c r="CT44" i="13"/>
  <c r="CQ44" i="13"/>
  <c r="CN44" i="13"/>
  <c r="CK44" i="13"/>
  <c r="CH44" i="13"/>
  <c r="CE44" i="13"/>
  <c r="CB44" i="13"/>
  <c r="BY44" i="13"/>
  <c r="BV44" i="13"/>
  <c r="BS44" i="13"/>
  <c r="BP44" i="13"/>
  <c r="BM44" i="13"/>
  <c r="BJ44" i="13"/>
  <c r="BG44" i="13"/>
  <c r="BD44" i="13"/>
  <c r="BA44" i="13"/>
  <c r="AX44" i="13"/>
  <c r="AU44" i="13"/>
  <c r="AR44" i="13"/>
  <c r="AO44" i="13"/>
  <c r="AL44" i="13"/>
  <c r="AI44" i="13"/>
  <c r="AF44" i="13"/>
  <c r="AC44" i="13"/>
  <c r="Z44" i="13"/>
  <c r="W44" i="13"/>
  <c r="T44" i="13"/>
  <c r="Q44" i="13"/>
  <c r="N44" i="13"/>
  <c r="K44" i="13"/>
  <c r="H44" i="13"/>
  <c r="E44" i="13"/>
  <c r="DF42" i="13"/>
  <c r="DC42" i="13"/>
  <c r="CZ42" i="13"/>
  <c r="CW42" i="13"/>
  <c r="CT42" i="13"/>
  <c r="CQ42" i="13"/>
  <c r="CN42" i="13"/>
  <c r="CK42" i="13"/>
  <c r="CH42" i="13"/>
  <c r="CE42" i="13"/>
  <c r="CB42" i="13"/>
  <c r="BY42" i="13"/>
  <c r="BV42" i="13"/>
  <c r="BS42" i="13"/>
  <c r="BP42" i="13"/>
  <c r="BM42" i="13"/>
  <c r="BJ42" i="13"/>
  <c r="BG42" i="13"/>
  <c r="BD42" i="13"/>
  <c r="BA42" i="13"/>
  <c r="AX42" i="13"/>
  <c r="AU42" i="13"/>
  <c r="AR42" i="13"/>
  <c r="AO42" i="13"/>
  <c r="AL42" i="13"/>
  <c r="AI42" i="13"/>
  <c r="AF42" i="13"/>
  <c r="AC42" i="13"/>
  <c r="Z42" i="13"/>
  <c r="W42" i="13"/>
  <c r="T42" i="13"/>
  <c r="Q42" i="13"/>
  <c r="N42" i="13"/>
  <c r="K42" i="13"/>
  <c r="H42" i="13"/>
  <c r="E42" i="13"/>
  <c r="DF39" i="13" l="1"/>
  <c r="DC39" i="13"/>
  <c r="CZ39" i="13"/>
  <c r="CW39" i="13"/>
  <c r="CT39" i="13"/>
  <c r="CQ39" i="13"/>
  <c r="CN39" i="13"/>
  <c r="CK39" i="13"/>
  <c r="CH39" i="13"/>
  <c r="CE39" i="13"/>
  <c r="CB39" i="13"/>
  <c r="BY39" i="13"/>
  <c r="BV39" i="13"/>
  <c r="BS39" i="13"/>
  <c r="BP39" i="13"/>
  <c r="BM39" i="13"/>
  <c r="BJ39" i="13"/>
  <c r="BG39" i="13"/>
  <c r="BD39" i="13"/>
  <c r="BA39" i="13"/>
  <c r="AX39" i="13"/>
  <c r="AU39" i="13"/>
  <c r="AR39" i="13"/>
  <c r="AO39" i="13"/>
  <c r="AL39" i="13"/>
  <c r="AI39" i="13"/>
  <c r="AF39" i="13"/>
  <c r="AC39" i="13"/>
  <c r="Z39" i="13"/>
  <c r="W39" i="13"/>
  <c r="T39" i="13"/>
  <c r="Q39" i="13"/>
  <c r="N39" i="13"/>
  <c r="K39" i="13"/>
  <c r="H39" i="13"/>
  <c r="E39" i="13"/>
  <c r="DF54" i="13" l="1"/>
  <c r="DC54" i="13"/>
  <c r="CZ54" i="13"/>
  <c r="CW54" i="13"/>
  <c r="CT54" i="13"/>
  <c r="CQ54" i="13"/>
  <c r="CN54" i="13"/>
  <c r="CK54" i="13"/>
  <c r="CH54" i="13"/>
  <c r="CE54" i="13"/>
  <c r="CB54" i="13"/>
  <c r="BY54" i="13"/>
  <c r="BV54" i="13"/>
  <c r="BS54" i="13"/>
  <c r="BP54" i="13"/>
  <c r="BM54" i="13"/>
  <c r="BJ54" i="13"/>
  <c r="BG54" i="13"/>
  <c r="BD54" i="13"/>
  <c r="BA54" i="13"/>
  <c r="AX54" i="13"/>
  <c r="AU54" i="13"/>
  <c r="AR54" i="13"/>
  <c r="AO54" i="13"/>
  <c r="AL54" i="13"/>
  <c r="AI54" i="13"/>
  <c r="AF54" i="13"/>
  <c r="AC54" i="13"/>
  <c r="Z54" i="13"/>
  <c r="W54" i="13"/>
  <c r="T54" i="13"/>
  <c r="Q54" i="13"/>
  <c r="N54" i="13"/>
  <c r="K54" i="13"/>
  <c r="H54" i="13"/>
  <c r="DF53" i="13"/>
  <c r="DC53" i="13"/>
  <c r="CZ53" i="13"/>
  <c r="CW53" i="13"/>
  <c r="CT53" i="13"/>
  <c r="CQ53" i="13"/>
  <c r="CN53" i="13"/>
  <c r="CK53" i="13"/>
  <c r="CH53" i="13"/>
  <c r="CE53" i="13"/>
  <c r="CB53" i="13"/>
  <c r="BY53" i="13"/>
  <c r="BV53" i="13"/>
  <c r="BS53" i="13"/>
  <c r="BP53" i="13"/>
  <c r="BM53" i="13"/>
  <c r="BJ53" i="13"/>
  <c r="BG53" i="13"/>
  <c r="BD53" i="13"/>
  <c r="BA53" i="13"/>
  <c r="AX53" i="13"/>
  <c r="AU53" i="13"/>
  <c r="AR53" i="13"/>
  <c r="AO53" i="13"/>
  <c r="AL53" i="13"/>
  <c r="AI53" i="13"/>
  <c r="AF53" i="13"/>
  <c r="AC53" i="13"/>
  <c r="Z53" i="13"/>
  <c r="W53" i="13"/>
  <c r="T53" i="13"/>
  <c r="Q53" i="13"/>
  <c r="N53" i="13"/>
  <c r="K53" i="13"/>
  <c r="H53" i="13"/>
  <c r="DF51" i="13"/>
  <c r="DC51" i="13"/>
  <c r="CZ51" i="13"/>
  <c r="CW51" i="13"/>
  <c r="CT51" i="13"/>
  <c r="CQ51" i="13"/>
  <c r="CN51" i="13"/>
  <c r="CK51" i="13"/>
  <c r="CH51" i="13"/>
  <c r="CE51" i="13"/>
  <c r="CB51" i="13"/>
  <c r="BY51" i="13"/>
  <c r="BV51" i="13"/>
  <c r="BS51" i="13"/>
  <c r="BP51" i="13"/>
  <c r="BM51" i="13"/>
  <c r="BJ51" i="13"/>
  <c r="BG51" i="13"/>
  <c r="BD51" i="13"/>
  <c r="BA51" i="13"/>
  <c r="AX51" i="13"/>
  <c r="AU51" i="13"/>
  <c r="AR51" i="13"/>
  <c r="AO51" i="13"/>
  <c r="AL51" i="13"/>
  <c r="AI51" i="13"/>
  <c r="AF51" i="13"/>
  <c r="AC51" i="13"/>
  <c r="Z51" i="13"/>
  <c r="W51" i="13"/>
  <c r="T51" i="13"/>
  <c r="Q51" i="13"/>
  <c r="N51" i="13"/>
  <c r="K51" i="13"/>
  <c r="H51" i="13"/>
  <c r="DF50" i="13"/>
  <c r="DC50" i="13"/>
  <c r="CZ50" i="13"/>
  <c r="CW50" i="13"/>
  <c r="CT50" i="13"/>
  <c r="CQ50" i="13"/>
  <c r="CN50" i="13"/>
  <c r="CK50" i="13"/>
  <c r="CH50" i="13"/>
  <c r="CE50" i="13"/>
  <c r="CB50" i="13"/>
  <c r="BY50" i="13"/>
  <c r="BV50" i="13"/>
  <c r="BS50" i="13"/>
  <c r="BP50" i="13"/>
  <c r="BM50" i="13"/>
  <c r="BJ50" i="13"/>
  <c r="BG50" i="13"/>
  <c r="BD50" i="13"/>
  <c r="BA50" i="13"/>
  <c r="AX50" i="13"/>
  <c r="AU50" i="13"/>
  <c r="AR50" i="13"/>
  <c r="AO50" i="13"/>
  <c r="AL50" i="13"/>
  <c r="AI50" i="13"/>
  <c r="AF50" i="13"/>
  <c r="AC50" i="13"/>
  <c r="Z50" i="13"/>
  <c r="W50" i="13"/>
  <c r="T50" i="13"/>
  <c r="Q50" i="13"/>
  <c r="N50" i="13"/>
  <c r="K50" i="13"/>
  <c r="H50" i="13"/>
  <c r="DF49" i="13"/>
  <c r="DC49" i="13"/>
  <c r="CZ49" i="13"/>
  <c r="CW49" i="13"/>
  <c r="CT49" i="13"/>
  <c r="CQ49" i="13"/>
  <c r="CN49" i="13"/>
  <c r="CK49" i="13"/>
  <c r="CH49" i="13"/>
  <c r="CE49" i="13"/>
  <c r="CB49" i="13"/>
  <c r="BY49" i="13"/>
  <c r="BV49" i="13"/>
  <c r="BS49" i="13"/>
  <c r="BP49" i="13"/>
  <c r="BM49" i="13"/>
  <c r="BJ49" i="13"/>
  <c r="BG49" i="13"/>
  <c r="BD49" i="13"/>
  <c r="BA49" i="13"/>
  <c r="AX49" i="13"/>
  <c r="AU49" i="13"/>
  <c r="AR49" i="13"/>
  <c r="AO49" i="13"/>
  <c r="AL49" i="13"/>
  <c r="AI49" i="13"/>
  <c r="AF49" i="13"/>
  <c r="AC49" i="13"/>
  <c r="Z49" i="13"/>
  <c r="W49" i="13"/>
  <c r="T49" i="13"/>
  <c r="Q49" i="13"/>
  <c r="N49" i="13"/>
  <c r="K49" i="13"/>
  <c r="H49" i="13"/>
  <c r="DF48" i="13"/>
  <c r="DC48" i="13"/>
  <c r="CZ48" i="13"/>
  <c r="CW48" i="13"/>
  <c r="CT48" i="13"/>
  <c r="CQ48" i="13"/>
  <c r="CN48" i="13"/>
  <c r="CK48" i="13"/>
  <c r="CH48" i="13"/>
  <c r="CE48" i="13"/>
  <c r="CB48" i="13"/>
  <c r="BY48" i="13"/>
  <c r="BV48" i="13"/>
  <c r="BS48" i="13"/>
  <c r="BP48" i="13"/>
  <c r="BM48" i="13"/>
  <c r="BJ48" i="13"/>
  <c r="BG48" i="13"/>
  <c r="BD48" i="13"/>
  <c r="BA48" i="13"/>
  <c r="AX48" i="13"/>
  <c r="AU48" i="13"/>
  <c r="AR48" i="13"/>
  <c r="AO48" i="13"/>
  <c r="AL48" i="13"/>
  <c r="AI48" i="13"/>
  <c r="AF48" i="13"/>
  <c r="AC48" i="13"/>
  <c r="Z48" i="13"/>
  <c r="W48" i="13"/>
  <c r="T48" i="13"/>
  <c r="Q48" i="13"/>
  <c r="N48" i="13"/>
  <c r="K48" i="13"/>
  <c r="H48" i="13"/>
  <c r="DF47" i="13"/>
  <c r="DC47" i="13"/>
  <c r="CZ47" i="13"/>
  <c r="CW47" i="13"/>
  <c r="CT47" i="13"/>
  <c r="CQ47" i="13"/>
  <c r="CN47" i="13"/>
  <c r="CK47" i="13"/>
  <c r="CH47" i="13"/>
  <c r="CE47" i="13"/>
  <c r="CB47" i="13"/>
  <c r="BY47" i="13"/>
  <c r="BV47" i="13"/>
  <c r="BS47" i="13"/>
  <c r="BP47" i="13"/>
  <c r="BM47" i="13"/>
  <c r="BJ47" i="13"/>
  <c r="BG47" i="13"/>
  <c r="BD47" i="13"/>
  <c r="BA47" i="13"/>
  <c r="AX47" i="13"/>
  <c r="AU47" i="13"/>
  <c r="AR47" i="13"/>
  <c r="AO47" i="13"/>
  <c r="AL47" i="13"/>
  <c r="AI47" i="13"/>
  <c r="AF47" i="13"/>
  <c r="AC47" i="13"/>
  <c r="Z47" i="13"/>
  <c r="W47" i="13"/>
  <c r="T47" i="13"/>
  <c r="Q47" i="13"/>
  <c r="N47" i="13"/>
  <c r="K47" i="13"/>
  <c r="H47" i="13"/>
  <c r="DF41" i="13"/>
  <c r="DC41" i="13"/>
  <c r="CZ41" i="13"/>
  <c r="CW41" i="13"/>
  <c r="CT41" i="13"/>
  <c r="CQ41" i="13"/>
  <c r="CN41" i="13"/>
  <c r="CK41" i="13"/>
  <c r="CH41" i="13"/>
  <c r="CE41" i="13"/>
  <c r="CB41" i="13"/>
  <c r="BY41" i="13"/>
  <c r="BV41" i="13"/>
  <c r="BS41" i="13"/>
  <c r="BP41" i="13"/>
  <c r="BM41" i="13"/>
  <c r="BJ41" i="13"/>
  <c r="BG41" i="13"/>
  <c r="BD41" i="13"/>
  <c r="BA41" i="13"/>
  <c r="AX41" i="13"/>
  <c r="AU41" i="13"/>
  <c r="AR41" i="13"/>
  <c r="AO41" i="13"/>
  <c r="AL41" i="13"/>
  <c r="AI41" i="13"/>
  <c r="AF41" i="13"/>
  <c r="AC41" i="13"/>
  <c r="Z41" i="13"/>
  <c r="W41" i="13"/>
  <c r="T41" i="13"/>
  <c r="Q41" i="13"/>
  <c r="N41" i="13"/>
  <c r="K41" i="13"/>
  <c r="H41" i="13"/>
  <c r="DF40" i="13"/>
  <c r="DC40" i="13"/>
  <c r="CZ40" i="13"/>
  <c r="CW40" i="13"/>
  <c r="CT40" i="13"/>
  <c r="CQ40" i="13"/>
  <c r="CN40" i="13"/>
  <c r="CK40" i="13"/>
  <c r="CH40" i="13"/>
  <c r="CE40" i="13"/>
  <c r="CB40" i="13"/>
  <c r="BY40" i="13"/>
  <c r="BV40" i="13"/>
  <c r="BS40" i="13"/>
  <c r="BP40" i="13"/>
  <c r="BM40" i="13"/>
  <c r="BJ40" i="13"/>
  <c r="BG40" i="13"/>
  <c r="BD40" i="13"/>
  <c r="BA40" i="13"/>
  <c r="AX40" i="13"/>
  <c r="AU40" i="13"/>
  <c r="AR40" i="13"/>
  <c r="AO40" i="13"/>
  <c r="AL40" i="13"/>
  <c r="AI40" i="13"/>
  <c r="AF40" i="13"/>
  <c r="AC40" i="13"/>
  <c r="Z40" i="13"/>
  <c r="W40" i="13"/>
  <c r="T40" i="13"/>
  <c r="Q40" i="13"/>
  <c r="N40" i="13"/>
  <c r="K40" i="13"/>
  <c r="H40" i="13"/>
  <c r="DF38" i="13"/>
  <c r="DC38" i="13"/>
  <c r="CZ38" i="13"/>
  <c r="CW38" i="13"/>
  <c r="CT38" i="13"/>
  <c r="CQ38" i="13"/>
  <c r="CN38" i="13"/>
  <c r="CK38" i="13"/>
  <c r="CH38" i="13"/>
  <c r="CE38" i="13"/>
  <c r="CB38" i="13"/>
  <c r="BY38" i="13"/>
  <c r="BV38" i="13"/>
  <c r="BS38" i="13"/>
  <c r="BP38" i="13"/>
  <c r="BM38" i="13"/>
  <c r="BJ38" i="13"/>
  <c r="BG38" i="13"/>
  <c r="BD38" i="13"/>
  <c r="BA38" i="13"/>
  <c r="AX38" i="13"/>
  <c r="AU38" i="13"/>
  <c r="AR38" i="13"/>
  <c r="AO38" i="13"/>
  <c r="AL38" i="13"/>
  <c r="AI38" i="13"/>
  <c r="AF38" i="13"/>
  <c r="AC38" i="13"/>
  <c r="Z38" i="13"/>
  <c r="W38" i="13"/>
  <c r="T38" i="13"/>
  <c r="Q38" i="13"/>
  <c r="N38" i="13"/>
  <c r="K38" i="13"/>
  <c r="H38" i="13"/>
  <c r="DF37" i="13"/>
  <c r="DC37" i="13"/>
  <c r="CZ37" i="13"/>
  <c r="CW37" i="13"/>
  <c r="CT37" i="13"/>
  <c r="CQ37" i="13"/>
  <c r="CN37" i="13"/>
  <c r="CK37" i="13"/>
  <c r="CH37" i="13"/>
  <c r="CE37" i="13"/>
  <c r="CB37" i="13"/>
  <c r="BY37" i="13"/>
  <c r="BV37" i="13"/>
  <c r="BS37" i="13"/>
  <c r="BP37" i="13"/>
  <c r="BM37" i="13"/>
  <c r="BJ37" i="13"/>
  <c r="BG37" i="13"/>
  <c r="BD37" i="13"/>
  <c r="BA37" i="13"/>
  <c r="AX37" i="13"/>
  <c r="AU37" i="13"/>
  <c r="AR37" i="13"/>
  <c r="AO37" i="13"/>
  <c r="AL37" i="13"/>
  <c r="AI37" i="13"/>
  <c r="AF37" i="13"/>
  <c r="AC37" i="13"/>
  <c r="Z37" i="13"/>
  <c r="W37" i="13"/>
  <c r="T37" i="13"/>
  <c r="Q37" i="13"/>
  <c r="N37" i="13"/>
  <c r="K37" i="13"/>
  <c r="H37" i="13"/>
  <c r="DF36" i="13"/>
  <c r="DC36" i="13"/>
  <c r="CZ36" i="13"/>
  <c r="CW36" i="13"/>
  <c r="CT36" i="13"/>
  <c r="CQ36" i="13"/>
  <c r="CN36" i="13"/>
  <c r="CK36" i="13"/>
  <c r="CH36" i="13"/>
  <c r="CE36" i="13"/>
  <c r="CB36" i="13"/>
  <c r="BY36" i="13"/>
  <c r="BV36" i="13"/>
  <c r="BS36" i="13"/>
  <c r="BP36" i="13"/>
  <c r="BM36" i="13"/>
  <c r="BJ36" i="13"/>
  <c r="BG36" i="13"/>
  <c r="BD36" i="13"/>
  <c r="BA36" i="13"/>
  <c r="AX36" i="13"/>
  <c r="AU36" i="13"/>
  <c r="AR36" i="13"/>
  <c r="AO36" i="13"/>
  <c r="AL36" i="13"/>
  <c r="AI36" i="13"/>
  <c r="AF36" i="13"/>
  <c r="AC36" i="13"/>
  <c r="Z36" i="13"/>
  <c r="W36" i="13"/>
  <c r="T36" i="13"/>
  <c r="Q36" i="13"/>
  <c r="N36" i="13"/>
  <c r="K36" i="13"/>
  <c r="H36" i="13"/>
  <c r="DF35" i="13"/>
  <c r="DC35" i="13"/>
  <c r="CZ35" i="13"/>
  <c r="CW35" i="13"/>
  <c r="CT35" i="13"/>
  <c r="CQ35" i="13"/>
  <c r="CN35" i="13"/>
  <c r="CK35" i="13"/>
  <c r="CH35" i="13"/>
  <c r="CE35" i="13"/>
  <c r="CB35" i="13"/>
  <c r="BY35" i="13"/>
  <c r="BV35" i="13"/>
  <c r="BS35" i="13"/>
  <c r="BP35" i="13"/>
  <c r="BM35" i="13"/>
  <c r="BJ35" i="13"/>
  <c r="BG35" i="13"/>
  <c r="BD35" i="13"/>
  <c r="BA35" i="13"/>
  <c r="AX35" i="13"/>
  <c r="AU35" i="13"/>
  <c r="AR35" i="13"/>
  <c r="AO35" i="13"/>
  <c r="AL35" i="13"/>
  <c r="AI35" i="13"/>
  <c r="AF35" i="13"/>
  <c r="AC35" i="13"/>
  <c r="Z35" i="13"/>
  <c r="W35" i="13"/>
  <c r="T35" i="13"/>
  <c r="Q35" i="13"/>
  <c r="N35" i="13"/>
  <c r="K35" i="13"/>
  <c r="H35" i="13"/>
  <c r="DF34" i="13"/>
  <c r="DC34" i="13"/>
  <c r="CZ34" i="13"/>
  <c r="CW34" i="13"/>
  <c r="CT34" i="13"/>
  <c r="CQ34" i="13"/>
  <c r="CN34" i="13"/>
  <c r="CK34" i="13"/>
  <c r="CH34" i="13"/>
  <c r="CE34" i="13"/>
  <c r="CB34" i="13"/>
  <c r="BY34" i="13"/>
  <c r="BV34" i="13"/>
  <c r="BS34" i="13"/>
  <c r="BP34" i="13"/>
  <c r="BM34" i="13"/>
  <c r="BJ34" i="13"/>
  <c r="BG34" i="13"/>
  <c r="BD34" i="13"/>
  <c r="BA34" i="13"/>
  <c r="AX34" i="13"/>
  <c r="AU34" i="13"/>
  <c r="AR34" i="13"/>
  <c r="AO34" i="13"/>
  <c r="AL34" i="13"/>
  <c r="AI34" i="13"/>
  <c r="AF34" i="13"/>
  <c r="AC34" i="13"/>
  <c r="Z34" i="13"/>
  <c r="W34" i="13"/>
  <c r="T34" i="13"/>
  <c r="Q34" i="13"/>
  <c r="N34" i="13"/>
  <c r="K34" i="13"/>
  <c r="H34" i="13"/>
  <c r="DF33" i="13"/>
  <c r="DC33" i="13"/>
  <c r="CZ33" i="13"/>
  <c r="CW33" i="13"/>
  <c r="CT33" i="13"/>
  <c r="CQ33" i="13"/>
  <c r="CN33" i="13"/>
  <c r="CK33" i="13"/>
  <c r="CH33" i="13"/>
  <c r="CE33" i="13"/>
  <c r="CB33" i="13"/>
  <c r="BY33" i="13"/>
  <c r="BV33" i="13"/>
  <c r="BS33" i="13"/>
  <c r="BP33" i="13"/>
  <c r="BM33" i="13"/>
  <c r="BJ33" i="13"/>
  <c r="BG33" i="13"/>
  <c r="BD33" i="13"/>
  <c r="BA33" i="13"/>
  <c r="AX33" i="13"/>
  <c r="AU33" i="13"/>
  <c r="AR33" i="13"/>
  <c r="AO33" i="13"/>
  <c r="AL33" i="13"/>
  <c r="AI33" i="13"/>
  <c r="AF33" i="13"/>
  <c r="AC33" i="13"/>
  <c r="Z33" i="13"/>
  <c r="W33" i="13"/>
  <c r="T33" i="13"/>
  <c r="Q33" i="13"/>
  <c r="N33" i="13"/>
  <c r="K33" i="13"/>
  <c r="H33" i="13"/>
  <c r="DF32" i="13"/>
  <c r="DC32" i="13"/>
  <c r="CZ32" i="13"/>
  <c r="CW32" i="13"/>
  <c r="CT32" i="13"/>
  <c r="CQ32" i="13"/>
  <c r="CN32" i="13"/>
  <c r="CK32" i="13"/>
  <c r="CH32" i="13"/>
  <c r="CE32" i="13"/>
  <c r="CB32" i="13"/>
  <c r="BY32" i="13"/>
  <c r="BV32" i="13"/>
  <c r="BS32" i="13"/>
  <c r="BP32" i="13"/>
  <c r="BM32" i="13"/>
  <c r="BJ32" i="13"/>
  <c r="BG32" i="13"/>
  <c r="BD32" i="13"/>
  <c r="BA32" i="13"/>
  <c r="AX32" i="13"/>
  <c r="AU32" i="13"/>
  <c r="AR32" i="13"/>
  <c r="AO32" i="13"/>
  <c r="AL32" i="13"/>
  <c r="AI32" i="13"/>
  <c r="AF32" i="13"/>
  <c r="AC32" i="13"/>
  <c r="Z32" i="13"/>
  <c r="W32" i="13"/>
  <c r="T32" i="13"/>
  <c r="Q32" i="13"/>
  <c r="N32" i="13"/>
  <c r="K32" i="13"/>
  <c r="H32" i="13"/>
  <c r="DF31" i="13"/>
  <c r="DC31" i="13"/>
  <c r="CZ31" i="13"/>
  <c r="CW31" i="13"/>
  <c r="CT31" i="13"/>
  <c r="CQ31" i="13"/>
  <c r="CN31" i="13"/>
  <c r="CK31" i="13"/>
  <c r="CH31" i="13"/>
  <c r="CE31" i="13"/>
  <c r="CB31" i="13"/>
  <c r="BY31" i="13"/>
  <c r="BV31" i="13"/>
  <c r="BS31" i="13"/>
  <c r="BP31" i="13"/>
  <c r="BM31" i="13"/>
  <c r="BJ31" i="13"/>
  <c r="BG31" i="13"/>
  <c r="BD31" i="13"/>
  <c r="BA31" i="13"/>
  <c r="AX31" i="13"/>
  <c r="AU31" i="13"/>
  <c r="AR31" i="13"/>
  <c r="AO31" i="13"/>
  <c r="AL31" i="13"/>
  <c r="AI31" i="13"/>
  <c r="AF31" i="13"/>
  <c r="AC31" i="13"/>
  <c r="Z31" i="13"/>
  <c r="W31" i="13"/>
  <c r="T31" i="13"/>
  <c r="Q31" i="13"/>
  <c r="N31" i="13"/>
  <c r="K31" i="13"/>
  <c r="H31" i="13"/>
  <c r="DF30" i="13"/>
  <c r="DC30" i="13"/>
  <c r="CZ30" i="13"/>
  <c r="CW30" i="13"/>
  <c r="CT30" i="13"/>
  <c r="CQ30" i="13"/>
  <c r="CN30" i="13"/>
  <c r="CK30" i="13"/>
  <c r="CH30" i="13"/>
  <c r="CE30" i="13"/>
  <c r="CB30" i="13"/>
  <c r="BY30" i="13"/>
  <c r="BV30" i="13"/>
  <c r="BS30" i="13"/>
  <c r="BP30" i="13"/>
  <c r="BM30" i="13"/>
  <c r="BJ30" i="13"/>
  <c r="BG30" i="13"/>
  <c r="BD30" i="13"/>
  <c r="BA30" i="13"/>
  <c r="AX30" i="13"/>
  <c r="AU30" i="13"/>
  <c r="AR30" i="13"/>
  <c r="AO30" i="13"/>
  <c r="AL30" i="13"/>
  <c r="AI30" i="13"/>
  <c r="AF30" i="13"/>
  <c r="AC30" i="13"/>
  <c r="Z30" i="13"/>
  <c r="W30" i="13"/>
  <c r="T30" i="13"/>
  <c r="Q30" i="13"/>
  <c r="N30" i="13"/>
  <c r="K30" i="13"/>
  <c r="H30" i="13"/>
  <c r="DF29" i="13"/>
  <c r="DC29" i="13"/>
  <c r="CZ29" i="13"/>
  <c r="CW29" i="13"/>
  <c r="CT29" i="13"/>
  <c r="CQ29" i="13"/>
  <c r="CN29" i="13"/>
  <c r="CK29" i="13"/>
  <c r="CH29" i="13"/>
  <c r="CE29" i="13"/>
  <c r="CB29" i="13"/>
  <c r="BY29" i="13"/>
  <c r="BV29" i="13"/>
  <c r="BS29" i="13"/>
  <c r="BP29" i="13"/>
  <c r="BM29" i="13"/>
  <c r="BJ29" i="13"/>
  <c r="BG29" i="13"/>
  <c r="BD29" i="13"/>
  <c r="BA29" i="13"/>
  <c r="AX29" i="13"/>
  <c r="AU29" i="13"/>
  <c r="AR29" i="13"/>
  <c r="AO29" i="13"/>
  <c r="AL29" i="13"/>
  <c r="AI29" i="13"/>
  <c r="AF29" i="13"/>
  <c r="AC29" i="13"/>
  <c r="Z29" i="13"/>
  <c r="W29" i="13"/>
  <c r="T29" i="13"/>
  <c r="Q29" i="13"/>
  <c r="N29" i="13"/>
  <c r="K29" i="13"/>
  <c r="H29" i="13"/>
  <c r="DF28" i="13"/>
  <c r="DC28" i="13"/>
  <c r="CZ28" i="13"/>
  <c r="CW28" i="13"/>
  <c r="CT28" i="13"/>
  <c r="CQ28" i="13"/>
  <c r="CN28" i="13"/>
  <c r="CK28" i="13"/>
  <c r="CH28" i="13"/>
  <c r="CE28" i="13"/>
  <c r="CB28" i="13"/>
  <c r="BY28" i="13"/>
  <c r="BV28" i="13"/>
  <c r="BS28" i="13"/>
  <c r="BP28" i="13"/>
  <c r="BM28" i="13"/>
  <c r="BJ28" i="13"/>
  <c r="BG28" i="13"/>
  <c r="BD28" i="13"/>
  <c r="BA28" i="13"/>
  <c r="AX28" i="13"/>
  <c r="AU28" i="13"/>
  <c r="AR28" i="13"/>
  <c r="AO28" i="13"/>
  <c r="AL28" i="13"/>
  <c r="AI28" i="13"/>
  <c r="AF28" i="13"/>
  <c r="AC28" i="13"/>
  <c r="Z28" i="13"/>
  <c r="W28" i="13"/>
  <c r="T28" i="13"/>
  <c r="Q28" i="13"/>
  <c r="N28" i="13"/>
  <c r="K28" i="13"/>
  <c r="H28" i="13"/>
  <c r="DF27" i="13"/>
  <c r="DC27" i="13"/>
  <c r="CZ27" i="13"/>
  <c r="CW27" i="13"/>
  <c r="CT27" i="13"/>
  <c r="CQ27" i="13"/>
  <c r="CN27" i="13"/>
  <c r="CK27" i="13"/>
  <c r="CH27" i="13"/>
  <c r="CE27" i="13"/>
  <c r="CB27" i="13"/>
  <c r="BY27" i="13"/>
  <c r="BV27" i="13"/>
  <c r="BS27" i="13"/>
  <c r="BP27" i="13"/>
  <c r="BM27" i="13"/>
  <c r="BJ27" i="13"/>
  <c r="BG27" i="13"/>
  <c r="BD27" i="13"/>
  <c r="BA27" i="13"/>
  <c r="AX27" i="13"/>
  <c r="AU27" i="13"/>
  <c r="AR27" i="13"/>
  <c r="AO27" i="13"/>
  <c r="AL27" i="13"/>
  <c r="AI27" i="13"/>
  <c r="AF27" i="13"/>
  <c r="AC27" i="13"/>
  <c r="Z27" i="13"/>
  <c r="W27" i="13"/>
  <c r="T27" i="13"/>
  <c r="Q27" i="13"/>
  <c r="N27" i="13"/>
  <c r="K27" i="13"/>
  <c r="H27" i="13"/>
  <c r="DF26" i="13"/>
  <c r="DC26" i="13"/>
  <c r="CZ26" i="13"/>
  <c r="CW26" i="13"/>
  <c r="CT26" i="13"/>
  <c r="CQ26" i="13"/>
  <c r="CN26" i="13"/>
  <c r="CK26" i="13"/>
  <c r="CH26" i="13"/>
  <c r="CE26" i="13"/>
  <c r="CB26" i="13"/>
  <c r="BY26" i="13"/>
  <c r="BV26" i="13"/>
  <c r="BS26" i="13"/>
  <c r="BP26" i="13"/>
  <c r="BM26" i="13"/>
  <c r="BJ26" i="13"/>
  <c r="BG26" i="13"/>
  <c r="BD26" i="13"/>
  <c r="BA26" i="13"/>
  <c r="AX26" i="13"/>
  <c r="AU26" i="13"/>
  <c r="AR26" i="13"/>
  <c r="AO26" i="13"/>
  <c r="AL26" i="13"/>
  <c r="AI26" i="13"/>
  <c r="AF26" i="13"/>
  <c r="AC26" i="13"/>
  <c r="Z26" i="13"/>
  <c r="W26" i="13"/>
  <c r="T26" i="13"/>
  <c r="Q26" i="13"/>
  <c r="N26" i="13"/>
  <c r="K26" i="13"/>
  <c r="H26" i="13"/>
  <c r="DF25" i="13"/>
  <c r="DC25" i="13"/>
  <c r="CZ25" i="13"/>
  <c r="CW25" i="13"/>
  <c r="CT25" i="13"/>
  <c r="CQ25" i="13"/>
  <c r="CN25" i="13"/>
  <c r="CK25" i="13"/>
  <c r="CH25" i="13"/>
  <c r="CE25" i="13"/>
  <c r="CB25" i="13"/>
  <c r="BY25" i="13"/>
  <c r="BV25" i="13"/>
  <c r="BS25" i="13"/>
  <c r="BP25" i="13"/>
  <c r="BM25" i="13"/>
  <c r="BJ25" i="13"/>
  <c r="BG25" i="13"/>
  <c r="BD25" i="13"/>
  <c r="BA25" i="13"/>
  <c r="AX25" i="13"/>
  <c r="AU25" i="13"/>
  <c r="AR25" i="13"/>
  <c r="AO25" i="13"/>
  <c r="AL25" i="13"/>
  <c r="AI25" i="13"/>
  <c r="AF25" i="13"/>
  <c r="AC25" i="13"/>
  <c r="Z25" i="13"/>
  <c r="W25" i="13"/>
  <c r="T25" i="13"/>
  <c r="Q25" i="13"/>
  <c r="N25" i="13"/>
  <c r="K25" i="13"/>
  <c r="H25" i="13"/>
  <c r="DF24" i="13"/>
  <c r="DC24" i="13"/>
  <c r="CZ24" i="13"/>
  <c r="CW24" i="13"/>
  <c r="CT24" i="13"/>
  <c r="CQ24" i="13"/>
  <c r="CN24" i="13"/>
  <c r="CK24" i="13"/>
  <c r="CH24" i="13"/>
  <c r="CE24" i="13"/>
  <c r="CB24" i="13"/>
  <c r="BY24" i="13"/>
  <c r="BV24" i="13"/>
  <c r="BS24" i="13"/>
  <c r="BP24" i="13"/>
  <c r="BM24" i="13"/>
  <c r="BJ24" i="13"/>
  <c r="BG24" i="13"/>
  <c r="BD24" i="13"/>
  <c r="BA24" i="13"/>
  <c r="AX24" i="13"/>
  <c r="AU24" i="13"/>
  <c r="AR24" i="13"/>
  <c r="AO24" i="13"/>
  <c r="AL24" i="13"/>
  <c r="AI24" i="13"/>
  <c r="AF24" i="13"/>
  <c r="AC24" i="13"/>
  <c r="Z24" i="13"/>
  <c r="W24" i="13"/>
  <c r="T24" i="13"/>
  <c r="Q24" i="13"/>
  <c r="N24" i="13"/>
  <c r="K24" i="13"/>
  <c r="H24" i="13"/>
  <c r="DF23" i="13"/>
  <c r="DC23" i="13"/>
  <c r="CZ23" i="13"/>
  <c r="CW23" i="13"/>
  <c r="CT23" i="13"/>
  <c r="CQ23" i="13"/>
  <c r="CN23" i="13"/>
  <c r="CK23" i="13"/>
  <c r="CH23" i="13"/>
  <c r="CE23" i="13"/>
  <c r="CB23" i="13"/>
  <c r="BY23" i="13"/>
  <c r="BV23" i="13"/>
  <c r="BS23" i="13"/>
  <c r="BP23" i="13"/>
  <c r="BM23" i="13"/>
  <c r="BJ23" i="13"/>
  <c r="BG23" i="13"/>
  <c r="BD23" i="13"/>
  <c r="BA23" i="13"/>
  <c r="AX23" i="13"/>
  <c r="AU23" i="13"/>
  <c r="AR23" i="13"/>
  <c r="AO23" i="13"/>
  <c r="AL23" i="13"/>
  <c r="AI23" i="13"/>
  <c r="AF23" i="13"/>
  <c r="AC23" i="13"/>
  <c r="Z23" i="13"/>
  <c r="W23" i="13"/>
  <c r="T23" i="13"/>
  <c r="Q23" i="13"/>
  <c r="N23" i="13"/>
  <c r="K23" i="13"/>
  <c r="H23" i="13"/>
  <c r="DF22" i="13"/>
  <c r="DC22" i="13"/>
  <c r="CZ22" i="13"/>
  <c r="CW22" i="13"/>
  <c r="CT22" i="13"/>
  <c r="CQ22" i="13"/>
  <c r="CN22" i="13"/>
  <c r="CK22" i="13"/>
  <c r="CH22" i="13"/>
  <c r="CE22" i="13"/>
  <c r="CB22" i="13"/>
  <c r="BY22" i="13"/>
  <c r="BV22" i="13"/>
  <c r="BS22" i="13"/>
  <c r="BP22" i="13"/>
  <c r="BM22" i="13"/>
  <c r="BJ22" i="13"/>
  <c r="BG22" i="13"/>
  <c r="BD22" i="13"/>
  <c r="BA22" i="13"/>
  <c r="AX22" i="13"/>
  <c r="AU22" i="13"/>
  <c r="AR22" i="13"/>
  <c r="AO22" i="13"/>
  <c r="AL22" i="13"/>
  <c r="AI22" i="13"/>
  <c r="AF22" i="13"/>
  <c r="AC22" i="13"/>
  <c r="Z22" i="13"/>
  <c r="W22" i="13"/>
  <c r="T22" i="13"/>
  <c r="Q22" i="13"/>
  <c r="N22" i="13"/>
  <c r="K22" i="13"/>
  <c r="H22" i="13"/>
  <c r="DF21" i="13"/>
  <c r="DC21" i="13"/>
  <c r="CZ21" i="13"/>
  <c r="CW21" i="13"/>
  <c r="CT21" i="13"/>
  <c r="CQ21" i="13"/>
  <c r="CN21" i="13"/>
  <c r="CK21" i="13"/>
  <c r="CH21" i="13"/>
  <c r="CE21" i="13"/>
  <c r="CB21" i="13"/>
  <c r="BY21" i="13"/>
  <c r="BV21" i="13"/>
  <c r="BS21" i="13"/>
  <c r="BP21" i="13"/>
  <c r="BM21" i="13"/>
  <c r="BJ21" i="13"/>
  <c r="BG21" i="13"/>
  <c r="BD21" i="13"/>
  <c r="BA21" i="13"/>
  <c r="AX21" i="13"/>
  <c r="AU21" i="13"/>
  <c r="AR21" i="13"/>
  <c r="AO21" i="13"/>
  <c r="AL21" i="13"/>
  <c r="AI21" i="13"/>
  <c r="AF21" i="13"/>
  <c r="AC21" i="13"/>
  <c r="Z21" i="13"/>
  <c r="W21" i="13"/>
  <c r="T21" i="13"/>
  <c r="Q21" i="13"/>
  <c r="N21" i="13"/>
  <c r="K21" i="13"/>
  <c r="H21" i="13"/>
  <c r="DF20" i="13"/>
  <c r="DC20" i="13"/>
  <c r="CZ20" i="13"/>
  <c r="CW20" i="13"/>
  <c r="CT20" i="13"/>
  <c r="CQ20" i="13"/>
  <c r="CN20" i="13"/>
  <c r="CK20" i="13"/>
  <c r="CH20" i="13"/>
  <c r="CE20" i="13"/>
  <c r="CB20" i="13"/>
  <c r="BY20" i="13"/>
  <c r="BV20" i="13"/>
  <c r="BS20" i="13"/>
  <c r="BP20" i="13"/>
  <c r="BM20" i="13"/>
  <c r="BJ20" i="13"/>
  <c r="BG20" i="13"/>
  <c r="BD20" i="13"/>
  <c r="BA20" i="13"/>
  <c r="AX20" i="13"/>
  <c r="AU20" i="13"/>
  <c r="AR20" i="13"/>
  <c r="AO20" i="13"/>
  <c r="AL20" i="13"/>
  <c r="AI20" i="13"/>
  <c r="AF20" i="13"/>
  <c r="AC20" i="13"/>
  <c r="Z20" i="13"/>
  <c r="W20" i="13"/>
  <c r="T20" i="13"/>
  <c r="Q20" i="13"/>
  <c r="N20" i="13"/>
  <c r="K20" i="13"/>
  <c r="H20" i="13"/>
  <c r="DF19" i="13"/>
  <c r="DC19" i="13"/>
  <c r="CZ19" i="13"/>
  <c r="CW19" i="13"/>
  <c r="CT19" i="13"/>
  <c r="CQ19" i="13"/>
  <c r="CN19" i="13"/>
  <c r="CK19" i="13"/>
  <c r="CH19" i="13"/>
  <c r="CE19" i="13"/>
  <c r="CB19" i="13"/>
  <c r="BY19" i="13"/>
  <c r="BV19" i="13"/>
  <c r="BS19" i="13"/>
  <c r="BP19" i="13"/>
  <c r="BM19" i="13"/>
  <c r="BJ19" i="13"/>
  <c r="BG19" i="13"/>
  <c r="BD19" i="13"/>
  <c r="BA19" i="13"/>
  <c r="AX19" i="13"/>
  <c r="AU19" i="13"/>
  <c r="AR19" i="13"/>
  <c r="AO19" i="13"/>
  <c r="AL19" i="13"/>
  <c r="AI19" i="13"/>
  <c r="AF19" i="13"/>
  <c r="AC19" i="13"/>
  <c r="Z19" i="13"/>
  <c r="W19" i="13"/>
  <c r="T19" i="13"/>
  <c r="Q19" i="13"/>
  <c r="N19" i="13"/>
  <c r="K19" i="13"/>
  <c r="H19" i="13"/>
  <c r="DF18" i="13"/>
  <c r="DC18" i="13"/>
  <c r="CZ18" i="13"/>
  <c r="CW18" i="13"/>
  <c r="CT18" i="13"/>
  <c r="CQ18" i="13"/>
  <c r="CN18" i="13"/>
  <c r="CK18" i="13"/>
  <c r="CH18" i="13"/>
  <c r="CE18" i="13"/>
  <c r="CB18" i="13"/>
  <c r="BY18" i="13"/>
  <c r="BV18" i="13"/>
  <c r="BS18" i="13"/>
  <c r="BP18" i="13"/>
  <c r="BM18" i="13"/>
  <c r="BJ18" i="13"/>
  <c r="BG18" i="13"/>
  <c r="BD18" i="13"/>
  <c r="BA18" i="13"/>
  <c r="AX18" i="13"/>
  <c r="AU18" i="13"/>
  <c r="AR18" i="13"/>
  <c r="AO18" i="13"/>
  <c r="AL18" i="13"/>
  <c r="AI18" i="13"/>
  <c r="AF18" i="13"/>
  <c r="AC18" i="13"/>
  <c r="Z18" i="13"/>
  <c r="W18" i="13"/>
  <c r="T18" i="13"/>
  <c r="Q18" i="13"/>
  <c r="N18" i="13"/>
  <c r="K18" i="13"/>
  <c r="H18" i="13"/>
  <c r="DF17" i="13"/>
  <c r="DC17" i="13"/>
  <c r="CZ17" i="13"/>
  <c r="CW17" i="13"/>
  <c r="CT17" i="13"/>
  <c r="CQ17" i="13"/>
  <c r="CN17" i="13"/>
  <c r="CK17" i="13"/>
  <c r="CH17" i="13"/>
  <c r="CE17" i="13"/>
  <c r="CB17" i="13"/>
  <c r="BY17" i="13"/>
  <c r="BV17" i="13"/>
  <c r="BS17" i="13"/>
  <c r="BP17" i="13"/>
  <c r="BM17" i="13"/>
  <c r="BJ17" i="13"/>
  <c r="BG17" i="13"/>
  <c r="BD17" i="13"/>
  <c r="BA17" i="13"/>
  <c r="AX17" i="13"/>
  <c r="AU17" i="13"/>
  <c r="AR17" i="13"/>
  <c r="AO17" i="13"/>
  <c r="AL17" i="13"/>
  <c r="AI17" i="13"/>
  <c r="AF17" i="13"/>
  <c r="AC17" i="13"/>
  <c r="Z17" i="13"/>
  <c r="W17" i="13"/>
  <c r="T17" i="13"/>
  <c r="Q17" i="13"/>
  <c r="N17" i="13"/>
  <c r="K17" i="13"/>
  <c r="H17" i="13"/>
  <c r="DF16" i="13"/>
  <c r="DC16" i="13"/>
  <c r="CZ16" i="13"/>
  <c r="CW16" i="13"/>
  <c r="CT16" i="13"/>
  <c r="CQ16" i="13"/>
  <c r="CN16" i="13"/>
  <c r="CK16" i="13"/>
  <c r="CH16" i="13"/>
  <c r="CE16" i="13"/>
  <c r="CB16" i="13"/>
  <c r="BY16" i="13"/>
  <c r="BV16" i="13"/>
  <c r="BS16" i="13"/>
  <c r="BP16" i="13"/>
  <c r="BM16" i="13"/>
  <c r="BJ16" i="13"/>
  <c r="BG16" i="13"/>
  <c r="BD16" i="13"/>
  <c r="BA16" i="13"/>
  <c r="AX16" i="13"/>
  <c r="AU16" i="13"/>
  <c r="AR16" i="13"/>
  <c r="AO16" i="13"/>
  <c r="AL16" i="13"/>
  <c r="AI16" i="13"/>
  <c r="AF16" i="13"/>
  <c r="AC16" i="13"/>
  <c r="Z16" i="13"/>
  <c r="W16" i="13"/>
  <c r="T16" i="13"/>
  <c r="Q16" i="13"/>
  <c r="N16" i="13"/>
  <c r="K16" i="13"/>
  <c r="H16" i="13"/>
  <c r="DF15" i="13"/>
  <c r="DC15" i="13"/>
  <c r="CZ15" i="13"/>
  <c r="CW15" i="13"/>
  <c r="CT15" i="13"/>
  <c r="CQ15" i="13"/>
  <c r="CN15" i="13"/>
  <c r="CK15" i="13"/>
  <c r="CH15" i="13"/>
  <c r="CE15" i="13"/>
  <c r="CB15" i="13"/>
  <c r="BY15" i="13"/>
  <c r="BV15" i="13"/>
  <c r="BS15" i="13"/>
  <c r="BP15" i="13"/>
  <c r="BM15" i="13"/>
  <c r="BJ15" i="13"/>
  <c r="BG15" i="13"/>
  <c r="BD15" i="13"/>
  <c r="BA15" i="13"/>
  <c r="AX15" i="13"/>
  <c r="AU15" i="13"/>
  <c r="AR15" i="13"/>
  <c r="AO15" i="13"/>
  <c r="AL15" i="13"/>
  <c r="AI15" i="13"/>
  <c r="AF15" i="13"/>
  <c r="AC15" i="13"/>
  <c r="Z15" i="13"/>
  <c r="W15" i="13"/>
  <c r="T15" i="13"/>
  <c r="Q15" i="13"/>
  <c r="N15" i="13"/>
  <c r="K15" i="13"/>
  <c r="H15" i="13"/>
  <c r="DF14" i="13"/>
  <c r="DC14" i="13"/>
  <c r="CZ14" i="13"/>
  <c r="CW14" i="13"/>
  <c r="CT14" i="13"/>
  <c r="CQ14" i="13"/>
  <c r="CN14" i="13"/>
  <c r="CK14" i="13"/>
  <c r="CH14" i="13"/>
  <c r="CE14" i="13"/>
  <c r="CB14" i="13"/>
  <c r="BY14" i="13"/>
  <c r="BV14" i="13"/>
  <c r="BS14" i="13"/>
  <c r="BP14" i="13"/>
  <c r="BM14" i="13"/>
  <c r="BJ14" i="13"/>
  <c r="BG14" i="13"/>
  <c r="BD14" i="13"/>
  <c r="BA14" i="13"/>
  <c r="AX14" i="13"/>
  <c r="AU14" i="13"/>
  <c r="AR14" i="13"/>
  <c r="AO14" i="13"/>
  <c r="AL14" i="13"/>
  <c r="AI14" i="13"/>
  <c r="AF14" i="13"/>
  <c r="AC14" i="13"/>
  <c r="Z14" i="13"/>
  <c r="W14" i="13"/>
  <c r="T14" i="13"/>
  <c r="Q14" i="13"/>
  <c r="N14" i="13"/>
  <c r="K14" i="13"/>
  <c r="H14" i="13"/>
  <c r="DF13" i="13"/>
  <c r="DC13" i="13"/>
  <c r="CZ13" i="13"/>
  <c r="CW13" i="13"/>
  <c r="CT13" i="13"/>
  <c r="CQ13" i="13"/>
  <c r="CN13" i="13"/>
  <c r="CK13" i="13"/>
  <c r="CH13" i="13"/>
  <c r="CE13" i="13"/>
  <c r="CB13" i="13"/>
  <c r="BY13" i="13"/>
  <c r="BV13" i="13"/>
  <c r="BS13" i="13"/>
  <c r="BP13" i="13"/>
  <c r="BM13" i="13"/>
  <c r="BJ13" i="13"/>
  <c r="BG13" i="13"/>
  <c r="BD13" i="13"/>
  <c r="BA13" i="13"/>
  <c r="AX13" i="13"/>
  <c r="AU13" i="13"/>
  <c r="AR13" i="13"/>
  <c r="AO13" i="13"/>
  <c r="AL13" i="13"/>
  <c r="AI13" i="13"/>
  <c r="AF13" i="13"/>
  <c r="AC13" i="13"/>
  <c r="Z13" i="13"/>
  <c r="W13" i="13"/>
  <c r="T13" i="13"/>
  <c r="Q13" i="13"/>
  <c r="N13" i="13"/>
  <c r="K13" i="13"/>
  <c r="H13" i="13"/>
  <c r="DF12" i="13"/>
  <c r="DC12" i="13"/>
  <c r="CZ12" i="13"/>
  <c r="CW12" i="13"/>
  <c r="CT12" i="13"/>
  <c r="CQ12" i="13"/>
  <c r="CN12" i="13"/>
  <c r="CK12" i="13"/>
  <c r="CH12" i="13"/>
  <c r="CE12" i="13"/>
  <c r="CB12" i="13"/>
  <c r="BY12" i="13"/>
  <c r="BV12" i="13"/>
  <c r="BS12" i="13"/>
  <c r="BP12" i="13"/>
  <c r="BM12" i="13"/>
  <c r="BJ12" i="13"/>
  <c r="BG12" i="13"/>
  <c r="BD12" i="13"/>
  <c r="BA12" i="13"/>
  <c r="AX12" i="13"/>
  <c r="AU12" i="13"/>
  <c r="AR12" i="13"/>
  <c r="AO12" i="13"/>
  <c r="AL12" i="13"/>
  <c r="AI12" i="13"/>
  <c r="AF12" i="13"/>
  <c r="AC12" i="13"/>
  <c r="Z12" i="13"/>
  <c r="W12" i="13"/>
  <c r="T12" i="13"/>
  <c r="Q12" i="13"/>
  <c r="N12" i="13"/>
  <c r="K12" i="13"/>
  <c r="H12" i="13"/>
  <c r="DF11" i="13"/>
  <c r="DC11" i="13"/>
  <c r="CZ11" i="13"/>
  <c r="CW11" i="13"/>
  <c r="CT11" i="13"/>
  <c r="CQ11" i="13"/>
  <c r="CN11" i="13"/>
  <c r="CK11" i="13"/>
  <c r="CH11" i="13"/>
  <c r="CE11" i="13"/>
  <c r="CB11" i="13"/>
  <c r="BY11" i="13"/>
  <c r="BV11" i="13"/>
  <c r="BS11" i="13"/>
  <c r="BP11" i="13"/>
  <c r="BM11" i="13"/>
  <c r="BJ11" i="13"/>
  <c r="BG11" i="13"/>
  <c r="BD11" i="13"/>
  <c r="BA11" i="13"/>
  <c r="AX11" i="13"/>
  <c r="AU11" i="13"/>
  <c r="AR11" i="13"/>
  <c r="AO11" i="13"/>
  <c r="AL11" i="13"/>
  <c r="AI11" i="13"/>
  <c r="AF11" i="13"/>
  <c r="AC11" i="13"/>
  <c r="Z11" i="13"/>
  <c r="W11" i="13"/>
  <c r="T11" i="13"/>
  <c r="Q11" i="13"/>
  <c r="N11" i="13"/>
  <c r="K11" i="13"/>
  <c r="H11" i="13"/>
  <c r="DF10" i="13"/>
  <c r="DC10" i="13"/>
  <c r="CZ10" i="13"/>
  <c r="CW10" i="13"/>
  <c r="CT10" i="13"/>
  <c r="CQ10" i="13"/>
  <c r="CN10" i="13"/>
  <c r="CK10" i="13"/>
  <c r="CH10" i="13"/>
  <c r="CE10" i="13"/>
  <c r="CB10" i="13"/>
  <c r="BY10" i="13"/>
  <c r="BV10" i="13"/>
  <c r="BS10" i="13"/>
  <c r="BP10" i="13"/>
  <c r="BM10" i="13"/>
  <c r="BJ10" i="13"/>
  <c r="BG10" i="13"/>
  <c r="BD10" i="13"/>
  <c r="BA10" i="13"/>
  <c r="AX10" i="13"/>
  <c r="AU10" i="13"/>
  <c r="AR10" i="13"/>
  <c r="AO10" i="13"/>
  <c r="AL10" i="13"/>
  <c r="AI10" i="13"/>
  <c r="AF10" i="13"/>
  <c r="AC10" i="13"/>
  <c r="Z10" i="13"/>
  <c r="W10" i="13"/>
  <c r="T10" i="13"/>
  <c r="Q10" i="13"/>
  <c r="N10" i="13"/>
  <c r="K10" i="13"/>
  <c r="H10" i="13"/>
  <c r="E54" i="13"/>
  <c r="E53" i="13"/>
  <c r="E51" i="13"/>
  <c r="E50" i="13"/>
  <c r="E49" i="13"/>
  <c r="E48" i="13"/>
  <c r="E47" i="13"/>
  <c r="E41" i="13"/>
  <c r="E40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G9" i="13" l="1"/>
  <c r="J9" i="13" s="1"/>
  <c r="M9" i="13" s="1"/>
  <c r="P9" i="13" s="1"/>
  <c r="S9" i="13" s="1"/>
  <c r="V9" i="13" s="1"/>
  <c r="Y9" i="13" s="1"/>
  <c r="AB9" i="13" s="1"/>
  <c r="AE9" i="13" s="1"/>
  <c r="AH9" i="13" s="1"/>
  <c r="AK9" i="13" s="1"/>
  <c r="AN9" i="13" s="1"/>
  <c r="AQ9" i="13" s="1"/>
  <c r="AT9" i="13" s="1"/>
  <c r="AW9" i="13" s="1"/>
  <c r="AZ9" i="13" s="1"/>
  <c r="BC9" i="13" s="1"/>
  <c r="BF9" i="13" s="1"/>
  <c r="BI9" i="13" s="1"/>
  <c r="BL9" i="13" s="1"/>
  <c r="BO9" i="13" s="1"/>
  <c r="BR9" i="13" s="1"/>
  <c r="BU9" i="13" s="1"/>
  <c r="BX9" i="13" s="1"/>
  <c r="CA9" i="13" s="1"/>
  <c r="CD9" i="13" s="1"/>
  <c r="CG9" i="13" s="1"/>
  <c r="F9" i="13"/>
  <c r="I9" i="13" s="1"/>
  <c r="L9" i="13" s="1"/>
  <c r="O9" i="13" s="1"/>
  <c r="R9" i="13" s="1"/>
  <c r="U9" i="13" s="1"/>
  <c r="X9" i="13" s="1"/>
  <c r="AA9" i="13" s="1"/>
  <c r="AD9" i="13" s="1"/>
  <c r="AG9" i="13" s="1"/>
  <c r="AJ9" i="13" s="1"/>
  <c r="AM9" i="13" s="1"/>
  <c r="AP9" i="13" s="1"/>
  <c r="AS9" i="13" s="1"/>
  <c r="AV9" i="13" s="1"/>
  <c r="AY9" i="13" s="1"/>
  <c r="BB9" i="13" s="1"/>
  <c r="BE9" i="13" s="1"/>
  <c r="BH9" i="13" s="1"/>
  <c r="BK9" i="13" s="1"/>
  <c r="BN9" i="13" s="1"/>
  <c r="BQ9" i="13" s="1"/>
  <c r="BT9" i="13" s="1"/>
  <c r="BW9" i="13" s="1"/>
  <c r="BZ9" i="13" s="1"/>
  <c r="CC9" i="13" s="1"/>
  <c r="CF9" i="13" s="1"/>
  <c r="CI9" i="13" l="1"/>
  <c r="CL9" i="13" s="1"/>
  <c r="CO9" i="13" s="1"/>
  <c r="CR9" i="13" s="1"/>
  <c r="CU9" i="13" s="1"/>
  <c r="CX9" i="13" s="1"/>
  <c r="DA9" i="13" s="1"/>
  <c r="DD9" i="13" s="1"/>
  <c r="CJ9" i="13"/>
  <c r="CM9" i="13" s="1"/>
  <c r="CP9" i="13" s="1"/>
  <c r="CS9" i="13" s="1"/>
  <c r="CV9" i="13" s="1"/>
  <c r="CY9" i="13" s="1"/>
  <c r="DB9" i="13" s="1"/>
  <c r="DE9" i="13" s="1"/>
</calcChain>
</file>

<file path=xl/sharedStrings.xml><?xml version="1.0" encoding="utf-8"?>
<sst xmlns="http://schemas.openxmlformats.org/spreadsheetml/2006/main" count="225" uniqueCount="140">
  <si>
    <t>Форма № 1-СЛМ</t>
  </si>
  <si>
    <t>рядок</t>
  </si>
  <si>
    <t>а</t>
  </si>
  <si>
    <t>б</t>
  </si>
  <si>
    <t xml:space="preserve"> %</t>
  </si>
  <si>
    <t>з них</t>
  </si>
  <si>
    <t>Центральний апарат</t>
  </si>
  <si>
    <t>Код</t>
  </si>
  <si>
    <t>Вінницької області</t>
  </si>
  <si>
    <t>Волинської області</t>
  </si>
  <si>
    <t>Дніпропетровської області</t>
  </si>
  <si>
    <t>Донецької області</t>
  </si>
  <si>
    <t>Житомирської області</t>
  </si>
  <si>
    <t>Закарпатської області</t>
  </si>
  <si>
    <t>Запорізької області</t>
  </si>
  <si>
    <t>Івано-Франківської області</t>
  </si>
  <si>
    <t>Київської області</t>
  </si>
  <si>
    <t>міста Києва</t>
  </si>
  <si>
    <t>Кіровоградської області</t>
  </si>
  <si>
    <t>Луганської області</t>
  </si>
  <si>
    <t>Львівської області</t>
  </si>
  <si>
    <t>Миколаївської області</t>
  </si>
  <si>
    <t>Одеської області</t>
  </si>
  <si>
    <t>Полтавської області</t>
  </si>
  <si>
    <t>Рівненської області</t>
  </si>
  <si>
    <t>Сумської області</t>
  </si>
  <si>
    <t>Тернопільської області</t>
  </si>
  <si>
    <t>Харківської області</t>
  </si>
  <si>
    <t>Херсонської області</t>
  </si>
  <si>
    <t>Хмельницької області</t>
  </si>
  <si>
    <t>Черкаської області</t>
  </si>
  <si>
    <t>Чернівецької області</t>
  </si>
  <si>
    <t>Чернігівської області</t>
  </si>
  <si>
    <t>Південного регіону</t>
  </si>
  <si>
    <t>Західного регіону</t>
  </si>
  <si>
    <t>Прокуратура</t>
  </si>
  <si>
    <t>Генеральна прокуратура України (без ВП)</t>
  </si>
  <si>
    <t>Центрального регіону</t>
  </si>
  <si>
    <t>Контрольний рядок</t>
  </si>
  <si>
    <t>Таблиця 1. Робота слідчого апарату органів прокуратури</t>
  </si>
  <si>
    <t>Залишок незакінчених кримінальних проваджень на початок звітного періоду</t>
  </si>
  <si>
    <t>Розпочато кримінальних проваджень у звітному періоді</t>
  </si>
  <si>
    <t>Закінчено кримінальних проваджень (з повторно закінченими)</t>
  </si>
  <si>
    <t>закінчено проваджень у строки, понад 2 місяці</t>
  </si>
  <si>
    <t>проваджень з обвинувальним актом</t>
  </si>
  <si>
    <t>з них:</t>
  </si>
  <si>
    <t>Таблиця 1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</si>
  <si>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</si>
  <si>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</si>
  <si>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</t>
  </si>
  <si>
    <t>закрито прокурором</t>
  </si>
  <si>
    <t>Зупинено кримінальних проваджень</t>
  </si>
  <si>
    <t>у зв'язку з не встановленням місцезнаходження підозрюваного</t>
  </si>
  <si>
    <t>Направлено кримінальних проваджень за підслідністю</t>
  </si>
  <si>
    <t>Приєднано кримінальних проваджень до інших проваджень</t>
  </si>
  <si>
    <t>Залишок незакінчених кримінальних проваджень на кінець місяця</t>
  </si>
  <si>
    <t>про правопорушення, вчинені в складі ОГ та ЗО</t>
  </si>
  <si>
    <t>про корупційні правопорушення</t>
  </si>
  <si>
    <t>про правопорушення, вчинені у сфері земельних правовідносин</t>
  </si>
  <si>
    <t>про правопорушення, вчинені у бюджетній системі</t>
  </si>
  <si>
    <t>з повідомленням особі про підозру у вчиненні кримінального правопорушення</t>
  </si>
  <si>
    <t xml:space="preserve">Направлено до суду кримінальних проваджень з обвинувальним актом (без повторних): </t>
  </si>
  <si>
    <t>ЗВІТНІСТЬ</t>
  </si>
  <si>
    <t xml:space="preserve">Респондент: </t>
  </si>
  <si>
    <t>Найменування:</t>
  </si>
  <si>
    <t>Місцезнаходження:</t>
  </si>
  <si>
    <t>01601 м.Київ-11, вул.Різницька, 13/15</t>
  </si>
  <si>
    <t>(поштовий індекс, область, район, населений пункт, вулиця/провулок, площа тошо, № будинку)</t>
  </si>
  <si>
    <t>Подають:</t>
  </si>
  <si>
    <t>Направлено до суду</t>
  </si>
  <si>
    <t>закінчено проваджень у строки понад 2 місяці</t>
  </si>
  <si>
    <t>трималися під вартою</t>
  </si>
  <si>
    <t>з повідомленням особи про підозру у вчиненні кримінального правопорушення</t>
  </si>
  <si>
    <t>відновлено розслідування у раніше закритих кримінальних провадженнях</t>
  </si>
  <si>
    <t>Повернуто кримінальних справ на додаткове розслідування</t>
  </si>
  <si>
    <t>у т.ч.: з угодами про примирення</t>
  </si>
  <si>
    <t>у т.ч.: з угодами про визнання винуватості</t>
  </si>
  <si>
    <t>Апарат ГВП</t>
  </si>
  <si>
    <t>Об’єднано кримінальних проваджень</t>
  </si>
  <si>
    <t>Кількість виправданих і осіб, стосовно яких провадження закриті судом за реабілітуючими підставами</t>
  </si>
  <si>
    <t>Кількість осіб, стосовно яких провадження закриті судом у зв’язку з відмовою прокурора від підтримання державного обвинувачення</t>
  </si>
  <si>
    <t>Кількість осіб, які тримаються під вартою за незакінченими кримінальними провадженнями</t>
  </si>
  <si>
    <t>зі строком тримання під вартою понад шістдесят днів</t>
  </si>
  <si>
    <t>Повернуто обвинувальних актів, клопотань відповідно до п. 3 ч. 3ст. 314 КПК України</t>
  </si>
  <si>
    <t>Кількість підозрюваних, стосовно яких кримінальне провадження закрито прокурором на підставі п.п. 1-3 ст.284 КПК України</t>
  </si>
  <si>
    <t>Кількість виправданих і осіб, стосовно яких справи закриті судом за відсутністю події або складу злочину і за недоведеністю обвинувачення (за справами, направленими до суду до 20.11.2012)</t>
  </si>
  <si>
    <t>Кількість обвинувачених та підозрюваних, стосовно яких провадження закрито за реабілітуючими підставами (за кримінальними справами, розслідуваними до 20.11.2012)</t>
  </si>
  <si>
    <t>Усього (без ЦА)</t>
  </si>
  <si>
    <t>АР Крим</t>
  </si>
  <si>
    <t>Усього (без ВП)</t>
  </si>
  <si>
    <t>Усього по ВП</t>
  </si>
  <si>
    <t>Усього по Україні</t>
  </si>
  <si>
    <t>Сил АТО</t>
  </si>
  <si>
    <t xml:space="preserve">  </t>
  </si>
  <si>
    <t>№17</t>
  </si>
  <si>
    <t>№26</t>
  </si>
  <si>
    <t>№07</t>
  </si>
  <si>
    <t>№07/1</t>
  </si>
  <si>
    <t>№29</t>
  </si>
  <si>
    <t>№29/1</t>
  </si>
  <si>
    <t>№23</t>
  </si>
  <si>
    <t>№30</t>
  </si>
  <si>
    <t>за січень 2017 року</t>
  </si>
  <si>
    <t>№25</t>
  </si>
  <si>
    <t>Розпочато проваджень у звітному періоді (у тому числі виділених в окреме провадження згідно з частиною третьою статті 217 КПК України)</t>
  </si>
  <si>
    <t>Відновлено розслідування у раніше закритих кримінальних провадженнях</t>
  </si>
  <si>
    <t>Відновлено розслідування у раніше зупинених кримінальних провадженнях</t>
  </si>
  <si>
    <t>Надійшло проваджень від інших органів (у тому числі із судів), прийнятих до провадження</t>
  </si>
  <si>
    <t>обвинувальних актів</t>
  </si>
  <si>
    <t>у тому числі:</t>
  </si>
  <si>
    <t>з угодою про примирення</t>
  </si>
  <si>
    <t>з угодою про визнання винуватості</t>
  </si>
  <si>
    <t>Кількість підозрюваних, стосовно яких кримінальне провадження закрито прокурором на підставі пунктів 1-3 статті 284 КПК України</t>
  </si>
  <si>
    <t>Кількість виправданих осіб та осіб, стосовно яких провадження закриті судом за реабілітуючими підставами</t>
  </si>
  <si>
    <t>Кількість виправданих осіб та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</si>
  <si>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Кількість осіб, які тримаються під вартою, за незакінченими кримінальними провадженнями</t>
  </si>
  <si>
    <t>Повернуто обвинувальних актів, клопотань відповідно до пункту 3 частини третьої статті 314 КПК України</t>
  </si>
  <si>
    <t xml:space="preserve">  Направлено до суду  
  обвинувальних актів (без
  повторних):</t>
  </si>
  <si>
    <t>про правопорушення, вчинені у складі організованої групи та злочинної організації</t>
  </si>
  <si>
    <t>_______________________________</t>
  </si>
  <si>
    <t xml:space="preserve">                                                                 (підпис)</t>
  </si>
  <si>
    <t>Примірник №1</t>
  </si>
  <si>
    <t>Примірник №2</t>
  </si>
  <si>
    <t xml:space="preserve">ОСНОВНІ ПОКАЗНИКИ РОБОТИ СЛІДЧИХ ОРГАНІВ ПРОКУРАТУРИ </t>
  </si>
  <si>
    <t>Строки
подання</t>
  </si>
  <si>
    <t>Слідчі підрозділи регіональних прокуратур  – керівнику регіональної прокуратури</t>
  </si>
  <si>
    <t>(місячна)</t>
  </si>
  <si>
    <t>Керівники регіональних прокуратур – Генеральній прокуратурі України</t>
  </si>
  <si>
    <t>Структурні підрозділи Генеральної прокуратури України, які здійснюють досудове розслідування, – підрозділу з питань організаційного забезпечення Єдиного реєстру досудових розслідувань та інформаційно-аналітичної роботи Генеральної прокуратури України</t>
  </si>
  <si>
    <t>Кількість кримінальних проваджень, у яких зупинено досудове розслідування</t>
  </si>
  <si>
    <t>у зв’язку з оголошенням у розшук підозрюваного</t>
  </si>
  <si>
    <t>до 03 числа місяця, що настає за звітним періодом</t>
  </si>
  <si>
    <t>до 05 числа місяця, що настає за звітним періодом</t>
  </si>
  <si>
    <t xml:space="preserve">ЗАТВЕРДЖЕНО
Наказ 
Генеральної прокуратури України, 
Міністерства внутрішніх справ України, 
Служби безпеки України, 
Міністерства фінансів України, 
Національного антикорупційного 
бюро України
від 24 жовтня 2017 року 
№ 298/875/593/866/200-О    
за погодженням з Держстатом </t>
  </si>
  <si>
    <t>Додаток 7
до Інструкції зі складання 
звітності про роботу слідчих
(підпункт 2 пункту 2 розділу I)</t>
  </si>
  <si>
    <r>
      <t xml:space="preserve">Звіт складено в </t>
    </r>
    <r>
      <rPr>
        <u/>
        <sz val="10"/>
        <rFont val="Times New Roman"/>
        <family val="1"/>
        <charset val="204"/>
      </rPr>
      <t xml:space="preserve">2-х </t>
    </r>
    <r>
      <rPr>
        <sz val="10"/>
        <rFont val="Times New Roman"/>
        <family val="1"/>
        <charset val="204"/>
      </rPr>
      <t>примірниках</t>
    </r>
  </si>
  <si>
    <t xml:space="preserve"> </t>
  </si>
  <si>
    <t>за 7 місяців 2018 року</t>
  </si>
  <si>
    <r>
      <t>Телефон:                   факс:                       електронна пошта:</t>
    </r>
    <r>
      <rPr>
        <b/>
        <sz val="10"/>
        <rFont val="Times New Roman"/>
        <family val="1"/>
        <charset val="204"/>
      </rPr>
      <t xml:space="preserve"> </t>
    </r>
  </si>
  <si>
    <r>
      <t xml:space="preserve">Вихідний № </t>
    </r>
    <r>
      <rPr>
        <b/>
        <sz val="10"/>
        <rFont val="Times New Roman"/>
        <family val="1"/>
        <charset val="204"/>
      </rPr>
      <t>_______</t>
    </r>
    <r>
      <rPr>
        <sz val="10"/>
        <rFont val="Times New Roman"/>
        <family val="1"/>
        <charset val="204"/>
      </rPr>
      <t xml:space="preserve">   “</t>
    </r>
    <r>
      <rPr>
        <b/>
        <sz val="10"/>
        <rFont val="Times New Roman"/>
        <family val="1"/>
        <charset val="204"/>
      </rPr>
      <t>___</t>
    </r>
    <r>
      <rPr>
        <sz val="10"/>
        <rFont val="Times New Roman"/>
        <family val="1"/>
        <charset val="204"/>
      </rPr>
      <t xml:space="preserve">” </t>
    </r>
    <r>
      <rPr>
        <b/>
        <sz val="10"/>
        <rFont val="Times New Roman"/>
        <family val="1"/>
        <charset val="204"/>
      </rPr>
      <t>_________</t>
    </r>
    <r>
      <rPr>
        <sz val="10"/>
        <rFont val="Times New Roman"/>
        <family val="1"/>
        <charset val="204"/>
      </rPr>
      <t>20</t>
    </r>
    <r>
      <rPr>
        <b/>
        <sz val="10"/>
        <rFont val="Times New Roman"/>
        <family val="1"/>
        <charset val="204"/>
      </rPr>
      <t xml:space="preserve"> __</t>
    </r>
    <r>
      <rPr>
        <sz val="10"/>
        <rFont val="Times New Roman"/>
        <family val="1"/>
        <charset val="204"/>
      </rPr>
      <t>р.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</si>
</sst>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0.0"/>
    <numFmt numFmtId="168" formatCode="0000"/>
  </numFmts>
  <fonts count="67" x14ac:knownFonts="1">
    <font>
      <sz val="10"/>
      <name val="Courier New Cyr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name val="Arial"/>
      <family val="2"/>
      <charset val="204"/>
    </font>
    <font>
      <sz val="10"/>
      <name val="Courier New Cyr"/>
    </font>
    <font>
      <sz val="10"/>
      <name val="Arial Cyr"/>
    </font>
    <font>
      <sz val="10"/>
      <name val="Arial"/>
      <family val="2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ahoma"/>
      <family val="2"/>
      <charset val="204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14"/>
      <name val="Times New Roman Cyr"/>
      <charset val="204"/>
    </font>
    <font>
      <b/>
      <sz val="14"/>
      <color indexed="8"/>
      <name val="Times New Roman Cyr"/>
      <charset val="204"/>
    </font>
    <font>
      <b/>
      <i/>
      <sz val="14"/>
      <name val="Times New Roman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 Cyr"/>
      <charset val="204"/>
    </font>
    <font>
      <sz val="14"/>
      <color indexed="8"/>
      <name val="Times New Roman Cyr"/>
      <charset val="204"/>
    </font>
    <font>
      <i/>
      <sz val="14"/>
      <name val="Times New Roman Cyr"/>
      <charset val="204"/>
    </font>
    <font>
      <sz val="12"/>
      <name val="Times New Roman Cyr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7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Times New Roman Cyr"/>
      <family val="1"/>
      <charset val="204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name val="Courier New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  <charset val="204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i/>
      <sz val="12"/>
      <color indexed="18"/>
      <name val="Times New Roman"/>
      <family val="1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u/>
      <sz val="16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8"/>
      <name val="Times New Roman Cyr"/>
      <charset val="204"/>
    </font>
    <font>
      <sz val="9"/>
      <name val="Times New Roman"/>
      <family val="1"/>
      <charset val="204"/>
    </font>
    <font>
      <sz val="9"/>
      <name val="Times New Roman Cyr"/>
      <family val="1"/>
      <charset val="204"/>
    </font>
    <font>
      <sz val="12"/>
      <color rgb="FF000000"/>
      <name val="Courier New Cyr"/>
    </font>
    <font>
      <b/>
      <sz val="10"/>
      <name val="Courier New Cyr"/>
      <charset val="204"/>
    </font>
    <font>
      <b/>
      <sz val="10"/>
      <name val="Times New Roman"/>
      <family val="1"/>
      <charset val="204"/>
    </font>
    <font>
      <b/>
      <sz val="20"/>
      <name val="Times New Roman Cyr"/>
      <charset val="204"/>
    </font>
    <font>
      <sz val="10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27">
    <xf numFmtId="0" fontId="0" fillId="0" borderId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6" fillId="3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9" fillId="4" borderId="6" applyNumberFormat="0" applyFont="0" applyAlignment="0" applyProtection="0"/>
    <xf numFmtId="0" fontId="43" fillId="0" borderId="7" applyNumberFormat="0" applyFill="0" applyAlignment="0" applyProtection="0"/>
    <xf numFmtId="0" fontId="44" fillId="14" borderId="8" applyNumberFormat="0" applyAlignment="0" applyProtection="0"/>
    <xf numFmtId="0" fontId="45" fillId="0" borderId="0" applyNumberFormat="0" applyFill="0" applyBorder="0" applyAlignment="0" applyProtection="0"/>
    <xf numFmtId="0" fontId="46" fillId="8" borderId="0" applyNumberFormat="0" applyBorder="0" applyAlignment="0" applyProtection="0"/>
    <xf numFmtId="0" fontId="23" fillId="0" borderId="0"/>
    <xf numFmtId="0" fontId="6" fillId="0" borderId="0"/>
    <xf numFmtId="0" fontId="7" fillId="0" borderId="0"/>
    <xf numFmtId="0" fontId="47" fillId="15" borderId="0" applyNumberFormat="0" applyBorder="0" applyAlignment="0" applyProtection="0"/>
    <xf numFmtId="0" fontId="48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1" fillId="16" borderId="0" applyNumberFormat="0" applyBorder="0" applyAlignment="0" applyProtection="0"/>
    <xf numFmtId="0" fontId="3" fillId="0" borderId="0"/>
    <xf numFmtId="0" fontId="5" fillId="0" borderId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14" borderId="8" applyNumberFormat="0" applyAlignment="0" applyProtection="0"/>
    <xf numFmtId="0" fontId="45" fillId="0" borderId="0" applyNumberFormat="0" applyFill="0" applyBorder="0" applyAlignment="0" applyProtection="0"/>
    <xf numFmtId="0" fontId="46" fillId="8" borderId="0" applyNumberFormat="0" applyBorder="0" applyAlignment="0" applyProtection="0"/>
    <xf numFmtId="0" fontId="47" fillId="15" borderId="0" applyNumberFormat="0" applyBorder="0" applyAlignment="0" applyProtection="0"/>
    <xf numFmtId="0" fontId="48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16" borderId="0" applyNumberFormat="0" applyBorder="0" applyAlignment="0" applyProtection="0"/>
    <xf numFmtId="0" fontId="2" fillId="0" borderId="0"/>
    <xf numFmtId="0" fontId="5" fillId="0" borderId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14" borderId="8" applyNumberFormat="0" applyAlignment="0" applyProtection="0"/>
    <xf numFmtId="0" fontId="45" fillId="0" borderId="0" applyNumberFormat="0" applyFill="0" applyBorder="0" applyAlignment="0" applyProtection="0"/>
    <xf numFmtId="0" fontId="46" fillId="8" borderId="0" applyNumberFormat="0" applyBorder="0" applyAlignment="0" applyProtection="0"/>
    <xf numFmtId="0" fontId="47" fillId="15" borderId="0" applyNumberFormat="0" applyBorder="0" applyAlignment="0" applyProtection="0"/>
    <xf numFmtId="0" fontId="48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16" borderId="0" applyNumberFormat="0" applyBorder="0" applyAlignment="0" applyProtection="0"/>
    <xf numFmtId="0" fontId="2" fillId="0" borderId="0"/>
    <xf numFmtId="0" fontId="1" fillId="0" borderId="0"/>
    <xf numFmtId="0" fontId="5" fillId="0" borderId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14" borderId="8" applyNumberFormat="0" applyAlignment="0" applyProtection="0"/>
    <xf numFmtId="0" fontId="45" fillId="0" borderId="0" applyNumberFormat="0" applyFill="0" applyBorder="0" applyAlignment="0" applyProtection="0"/>
    <xf numFmtId="0" fontId="46" fillId="8" borderId="0" applyNumberFormat="0" applyBorder="0" applyAlignment="0" applyProtection="0"/>
    <xf numFmtId="0" fontId="47" fillId="15" borderId="0" applyNumberFormat="0" applyBorder="0" applyAlignment="0" applyProtection="0"/>
    <xf numFmtId="0" fontId="48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16" borderId="0" applyNumberFormat="0" applyBorder="0" applyAlignment="0" applyProtection="0"/>
    <xf numFmtId="0" fontId="1" fillId="0" borderId="0"/>
    <xf numFmtId="0" fontId="1" fillId="0" borderId="0"/>
    <xf numFmtId="0" fontId="1" fillId="0" borderId="0"/>
  </cellStyleXfs>
  <cellXfs count="195">
    <xf numFmtId="0" fontId="0" fillId="0" borderId="0" xfId="0"/>
    <xf numFmtId="0" fontId="0" fillId="17" borderId="0" xfId="0" applyFill="1"/>
    <xf numFmtId="0" fontId="0" fillId="17" borderId="0" xfId="0" applyFill="1" applyProtection="1"/>
    <xf numFmtId="0" fontId="0" fillId="17" borderId="0" xfId="0" applyFill="1" applyBorder="1"/>
    <xf numFmtId="0" fontId="12" fillId="17" borderId="10" xfId="0" applyFont="1" applyFill="1" applyBorder="1" applyAlignment="1">
      <alignment horizontal="center" vertical="center"/>
    </xf>
    <xf numFmtId="0" fontId="12" fillId="17" borderId="22" xfId="0" applyFont="1" applyFill="1" applyBorder="1" applyAlignment="1">
      <alignment horizontal="left" vertical="center"/>
    </xf>
    <xf numFmtId="0" fontId="0" fillId="0" borderId="0" xfId="0" applyProtection="1"/>
    <xf numFmtId="0" fontId="13" fillId="17" borderId="0" xfId="0" applyFont="1" applyFill="1" applyBorder="1" applyAlignment="1">
      <alignment vertical="center"/>
    </xf>
    <xf numFmtId="167" fontId="16" fillId="17" borderId="24" xfId="45" applyNumberFormat="1" applyFont="1" applyFill="1" applyBorder="1" applyAlignment="1">
      <alignment horizontal="right" vertical="center"/>
    </xf>
    <xf numFmtId="0" fontId="12" fillId="17" borderId="22" xfId="0" applyFont="1" applyFill="1" applyBorder="1" applyAlignment="1">
      <alignment horizontal="center" vertical="center"/>
    </xf>
    <xf numFmtId="0" fontId="23" fillId="17" borderId="19" xfId="0" applyFont="1" applyFill="1" applyBorder="1" applyAlignment="1">
      <alignment horizontal="center" vertical="center"/>
    </xf>
    <xf numFmtId="0" fontId="23" fillId="17" borderId="21" xfId="0" applyFont="1" applyFill="1" applyBorder="1" applyAlignment="1">
      <alignment horizontal="left" vertical="center"/>
    </xf>
    <xf numFmtId="0" fontId="0" fillId="0" borderId="0" xfId="0" applyFill="1" applyProtection="1"/>
    <xf numFmtId="0" fontId="23" fillId="0" borderId="0" xfId="41" applyFont="1" applyFill="1" applyBorder="1" applyProtection="1"/>
    <xf numFmtId="0" fontId="23" fillId="0" borderId="0" xfId="41" applyFont="1" applyFill="1" applyProtection="1"/>
    <xf numFmtId="3" fontId="20" fillId="17" borderId="25" xfId="0" applyNumberFormat="1" applyFont="1" applyFill="1" applyBorder="1" applyAlignment="1" applyProtection="1">
      <alignment horizontal="center" vertical="center"/>
      <protection locked="0"/>
    </xf>
    <xf numFmtId="3" fontId="21" fillId="17" borderId="27" xfId="0" applyNumberFormat="1" applyFont="1" applyFill="1" applyBorder="1" applyAlignment="1" applyProtection="1">
      <alignment horizontal="center" vertical="center"/>
      <protection locked="0"/>
    </xf>
    <xf numFmtId="3" fontId="14" fillId="17" borderId="23" xfId="0" applyNumberFormat="1" applyFont="1" applyFill="1" applyBorder="1" applyAlignment="1" applyProtection="1">
      <alignment horizontal="center" vertical="center"/>
      <protection locked="0"/>
    </xf>
    <xf numFmtId="3" fontId="15" fillId="17" borderId="28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left"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/>
    </xf>
    <xf numFmtId="3" fontId="19" fillId="0" borderId="0" xfId="0" applyNumberFormat="1" applyFont="1" applyFill="1" applyBorder="1" applyAlignment="1" applyProtection="1">
      <alignment horizontal="center" vertical="center"/>
      <protection locked="0"/>
    </xf>
    <xf numFmtId="3" fontId="19" fillId="0" borderId="0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Border="1" applyProtection="1"/>
    <xf numFmtId="3" fontId="52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42" applyFont="1" applyFill="1" applyBorder="1" applyAlignment="1" applyProtection="1">
      <alignment vertical="center"/>
    </xf>
    <xf numFmtId="0" fontId="18" fillId="0" borderId="0" xfId="0" applyFont="1" applyFill="1" applyAlignment="1" applyProtection="1">
      <alignment vertical="center"/>
    </xf>
    <xf numFmtId="0" fontId="18" fillId="0" borderId="0" xfId="0" applyFont="1" applyFill="1" applyProtection="1"/>
    <xf numFmtId="0" fontId="17" fillId="0" borderId="0" xfId="0" applyFont="1" applyFill="1" applyAlignment="1" applyProtection="1">
      <alignment vertical="center"/>
    </xf>
    <xf numFmtId="0" fontId="23" fillId="17" borderId="0" xfId="40" applyFill="1" applyProtection="1"/>
    <xf numFmtId="0" fontId="23" fillId="0" borderId="0" xfId="40" applyProtection="1"/>
    <xf numFmtId="0" fontId="16" fillId="17" borderId="14" xfId="0" applyFont="1" applyFill="1" applyBorder="1" applyAlignment="1" applyProtection="1">
      <protection locked="0"/>
    </xf>
    <xf numFmtId="0" fontId="12" fillId="17" borderId="14" xfId="0" applyFont="1" applyFill="1" applyBorder="1" applyAlignment="1" applyProtection="1"/>
    <xf numFmtId="0" fontId="0" fillId="17" borderId="14" xfId="0" applyFill="1" applyBorder="1" applyProtection="1"/>
    <xf numFmtId="0" fontId="58" fillId="17" borderId="27" xfId="40" applyFont="1" applyFill="1" applyBorder="1" applyAlignment="1" applyProtection="1">
      <alignment horizontal="center" vertical="center" wrapText="1"/>
    </xf>
    <xf numFmtId="3" fontId="20" fillId="17" borderId="36" xfId="0" applyNumberFormat="1" applyFont="1" applyFill="1" applyBorder="1" applyAlignment="1" applyProtection="1">
      <alignment horizontal="center" vertical="center"/>
      <protection locked="0"/>
    </xf>
    <xf numFmtId="3" fontId="21" fillId="17" borderId="38" xfId="0" applyNumberFormat="1" applyFont="1" applyFill="1" applyBorder="1" applyAlignment="1" applyProtection="1">
      <alignment horizontal="center" vertical="center"/>
      <protection locked="0"/>
    </xf>
    <xf numFmtId="167" fontId="22" fillId="17" borderId="37" xfId="45" applyNumberFormat="1" applyFont="1" applyFill="1" applyBorder="1" applyAlignment="1">
      <alignment horizontal="right" vertical="center"/>
    </xf>
    <xf numFmtId="167" fontId="22" fillId="17" borderId="26" xfId="45" applyNumberFormat="1" applyFont="1" applyFill="1" applyBorder="1" applyAlignment="1">
      <alignment horizontal="right" vertical="center"/>
    </xf>
    <xf numFmtId="3" fontId="20" fillId="17" borderId="39" xfId="0" applyNumberFormat="1" applyFont="1" applyFill="1" applyBorder="1" applyAlignment="1" applyProtection="1">
      <alignment horizontal="center" vertical="center"/>
      <protection locked="0"/>
    </xf>
    <xf numFmtId="3" fontId="21" fillId="17" borderId="40" xfId="0" applyNumberFormat="1" applyFont="1" applyFill="1" applyBorder="1" applyAlignment="1" applyProtection="1">
      <alignment horizontal="center" vertical="center"/>
      <protection locked="0"/>
    </xf>
    <xf numFmtId="167" fontId="22" fillId="17" borderId="41" xfId="45" applyNumberFormat="1" applyFont="1" applyFill="1" applyBorder="1" applyAlignment="1">
      <alignment horizontal="right" vertical="center"/>
    </xf>
    <xf numFmtId="0" fontId="12" fillId="17" borderId="42" xfId="0" applyFont="1" applyFill="1" applyBorder="1" applyProtection="1"/>
    <xf numFmtId="0" fontId="0" fillId="17" borderId="43" xfId="0" applyFill="1" applyBorder="1" applyProtection="1"/>
    <xf numFmtId="0" fontId="0" fillId="17" borderId="44" xfId="0" applyFill="1" applyBorder="1" applyProtection="1"/>
    <xf numFmtId="0" fontId="12" fillId="17" borderId="12" xfId="0" applyFont="1" applyFill="1" applyBorder="1" applyAlignment="1" applyProtection="1"/>
    <xf numFmtId="0" fontId="12" fillId="17" borderId="45" xfId="0" applyFont="1" applyFill="1" applyBorder="1" applyAlignment="1" applyProtection="1"/>
    <xf numFmtId="0" fontId="0" fillId="17" borderId="15" xfId="0" applyFill="1" applyBorder="1" applyProtection="1"/>
    <xf numFmtId="0" fontId="0" fillId="17" borderId="45" xfId="0" applyFill="1" applyBorder="1" applyProtection="1"/>
    <xf numFmtId="0" fontId="23" fillId="17" borderId="17" xfId="0" applyFont="1" applyFill="1" applyBorder="1" applyAlignment="1">
      <alignment horizontal="center" vertical="center"/>
    </xf>
    <xf numFmtId="0" fontId="23" fillId="17" borderId="20" xfId="0" applyFont="1" applyFill="1" applyBorder="1" applyAlignment="1">
      <alignment horizontal="left" vertical="center"/>
    </xf>
    <xf numFmtId="0" fontId="23" fillId="17" borderId="18" xfId="0" applyFont="1" applyFill="1" applyBorder="1" applyAlignment="1">
      <alignment horizontal="center" vertical="center"/>
    </xf>
    <xf numFmtId="0" fontId="14" fillId="17" borderId="22" xfId="0" applyFont="1" applyFill="1" applyBorder="1" applyAlignment="1">
      <alignment horizontal="left" vertical="center"/>
    </xf>
    <xf numFmtId="3" fontId="14" fillId="17" borderId="23" xfId="0" applyNumberFormat="1" applyFont="1" applyFill="1" applyBorder="1" applyAlignment="1">
      <alignment horizontal="center" vertical="center"/>
    </xf>
    <xf numFmtId="3" fontId="14" fillId="17" borderId="28" xfId="0" applyNumberFormat="1" applyFont="1" applyFill="1" applyBorder="1" applyAlignment="1">
      <alignment horizontal="center" vertical="center"/>
    </xf>
    <xf numFmtId="0" fontId="9" fillId="17" borderId="23" xfId="0" applyFont="1" applyFill="1" applyBorder="1" applyAlignment="1">
      <alignment horizontal="center" vertical="center" wrapText="1"/>
    </xf>
    <xf numFmtId="0" fontId="9" fillId="17" borderId="28" xfId="0" applyFont="1" applyFill="1" applyBorder="1" applyAlignment="1">
      <alignment horizontal="center" vertical="center" wrapText="1"/>
    </xf>
    <xf numFmtId="49" fontId="9" fillId="17" borderId="24" xfId="0" applyNumberFormat="1" applyFont="1" applyFill="1" applyBorder="1" applyAlignment="1">
      <alignment horizontal="center" vertical="center" wrapText="1"/>
    </xf>
    <xf numFmtId="0" fontId="18" fillId="17" borderId="0" xfId="40" applyFont="1" applyFill="1" applyBorder="1" applyAlignment="1" applyProtection="1">
      <alignment vertical="top" wrapText="1"/>
      <protection locked="0"/>
    </xf>
    <xf numFmtId="0" fontId="23" fillId="17" borderId="52" xfId="0" applyFont="1" applyFill="1" applyBorder="1" applyAlignment="1">
      <alignment horizontal="left" vertical="center"/>
    </xf>
    <xf numFmtId="3" fontId="20" fillId="17" borderId="64" xfId="0" applyNumberFormat="1" applyFont="1" applyFill="1" applyBorder="1" applyAlignment="1" applyProtection="1">
      <alignment horizontal="center" vertical="center"/>
      <protection locked="0"/>
    </xf>
    <xf numFmtId="3" fontId="21" fillId="17" borderId="65" xfId="0" applyNumberFormat="1" applyFont="1" applyFill="1" applyBorder="1" applyAlignment="1" applyProtection="1">
      <alignment horizontal="center" vertical="center"/>
      <protection locked="0"/>
    </xf>
    <xf numFmtId="167" fontId="22" fillId="17" borderId="66" xfId="45" applyNumberFormat="1" applyFont="1" applyFill="1" applyBorder="1" applyAlignment="1">
      <alignment horizontal="right" vertical="center"/>
    </xf>
    <xf numFmtId="0" fontId="23" fillId="17" borderId="31" xfId="0" applyFont="1" applyFill="1" applyBorder="1" applyAlignment="1">
      <alignment horizontal="left" vertical="center"/>
    </xf>
    <xf numFmtId="0" fontId="23" fillId="17" borderId="60" xfId="0" applyFont="1" applyFill="1" applyBorder="1" applyAlignment="1">
      <alignment horizontal="center" vertical="center"/>
    </xf>
    <xf numFmtId="0" fontId="12" fillId="17" borderId="55" xfId="0" applyFont="1" applyFill="1" applyBorder="1" applyAlignment="1">
      <alignment horizontal="center" vertical="center"/>
    </xf>
    <xf numFmtId="0" fontId="12" fillId="17" borderId="51" xfId="0" applyFont="1" applyFill="1" applyBorder="1" applyAlignment="1">
      <alignment horizontal="left" vertical="center"/>
    </xf>
    <xf numFmtId="0" fontId="12" fillId="17" borderId="53" xfId="0" applyFont="1" applyFill="1" applyBorder="1" applyAlignment="1">
      <alignment horizontal="left" vertical="center"/>
    </xf>
    <xf numFmtId="167" fontId="22" fillId="17" borderId="67" xfId="45" applyNumberFormat="1" applyFont="1" applyFill="1" applyBorder="1" applyAlignment="1">
      <alignment horizontal="right" vertical="center"/>
    </xf>
    <xf numFmtId="0" fontId="12" fillId="17" borderId="34" xfId="0" applyFont="1" applyFill="1" applyBorder="1" applyAlignment="1">
      <alignment horizontal="center" vertical="center"/>
    </xf>
    <xf numFmtId="16" fontId="23" fillId="0" borderId="0" xfId="0" applyNumberFormat="1" applyFont="1" applyFill="1" applyBorder="1" applyAlignment="1" applyProtection="1">
      <alignment horizontal="left" vertical="center"/>
      <protection locked="0"/>
    </xf>
    <xf numFmtId="16" fontId="23" fillId="0" borderId="52" xfId="0" applyNumberFormat="1" applyFont="1" applyFill="1" applyBorder="1" applyAlignment="1" applyProtection="1">
      <alignment horizontal="left" vertical="center"/>
      <protection locked="0"/>
    </xf>
    <xf numFmtId="3" fontId="20" fillId="17" borderId="63" xfId="0" applyNumberFormat="1" applyFont="1" applyFill="1" applyBorder="1" applyAlignment="1" applyProtection="1">
      <alignment horizontal="center" vertical="center"/>
      <protection locked="0"/>
    </xf>
    <xf numFmtId="3" fontId="21" fillId="17" borderId="13" xfId="0" applyNumberFormat="1" applyFont="1" applyFill="1" applyBorder="1" applyAlignment="1" applyProtection="1">
      <alignment horizontal="center" vertical="center"/>
      <protection locked="0"/>
    </xf>
    <xf numFmtId="0" fontId="23" fillId="17" borderId="47" xfId="0" applyFont="1" applyFill="1" applyBorder="1" applyAlignment="1">
      <alignment horizontal="center" vertical="center"/>
    </xf>
    <xf numFmtId="0" fontId="57" fillId="17" borderId="27" xfId="40" applyFont="1" applyFill="1" applyBorder="1" applyAlignment="1" applyProtection="1">
      <alignment horizontal="center" vertical="center" wrapText="1"/>
    </xf>
    <xf numFmtId="0" fontId="58" fillId="17" borderId="0" xfId="40" applyFont="1" applyFill="1" applyBorder="1" applyAlignment="1" applyProtection="1">
      <alignment vertical="center" wrapText="1"/>
    </xf>
    <xf numFmtId="0" fontId="58" fillId="17" borderId="0" xfId="40" applyFont="1" applyFill="1" applyBorder="1" applyAlignment="1" applyProtection="1">
      <alignment horizontal="center" vertical="center" wrapText="1"/>
    </xf>
    <xf numFmtId="49" fontId="0" fillId="0" borderId="0" xfId="0" applyNumberFormat="1" applyFill="1" applyAlignment="1" applyProtection="1">
      <alignment horizontal="right"/>
    </xf>
    <xf numFmtId="0" fontId="23" fillId="0" borderId="0" xfId="0" applyFont="1" applyFill="1" applyProtection="1"/>
    <xf numFmtId="0" fontId="23" fillId="0" borderId="0" xfId="41" applyFont="1" applyFill="1" applyAlignment="1" applyProtection="1">
      <alignment vertical="center"/>
      <protection locked="0"/>
    </xf>
    <xf numFmtId="0" fontId="19" fillId="0" borderId="0" xfId="0" applyFont="1" applyFill="1" applyAlignment="1" applyProtection="1">
      <alignment horizontal="center" vertical="center"/>
      <protection locked="0"/>
    </xf>
    <xf numFmtId="0" fontId="23" fillId="0" borderId="0" xfId="41" applyFont="1" applyFill="1" applyProtection="1">
      <protection locked="0"/>
    </xf>
    <xf numFmtId="0" fontId="24" fillId="0" borderId="0" xfId="0" applyFont="1" applyFill="1" applyBorder="1" applyAlignment="1" applyProtection="1">
      <alignment vertical="center"/>
    </xf>
    <xf numFmtId="0" fontId="27" fillId="0" borderId="0" xfId="0" applyFont="1" applyFill="1" applyBorder="1" applyAlignment="1" applyProtection="1">
      <alignment vertical="top" wrapText="1"/>
    </xf>
    <xf numFmtId="0" fontId="29" fillId="0" borderId="22" xfId="0" applyFont="1" applyFill="1" applyBorder="1" applyAlignment="1" applyProtection="1">
      <alignment horizontal="center" vertical="center" textRotation="90"/>
    </xf>
    <xf numFmtId="0" fontId="30" fillId="0" borderId="22" xfId="0" applyFont="1" applyFill="1" applyBorder="1" applyAlignment="1" applyProtection="1">
      <alignment horizontal="center" vertical="center" wrapText="1"/>
    </xf>
    <xf numFmtId="0" fontId="60" fillId="0" borderId="22" xfId="0" applyFont="1" applyFill="1" applyBorder="1" applyAlignment="1" applyProtection="1">
      <alignment horizontal="center" vertical="center"/>
    </xf>
    <xf numFmtId="0" fontId="60" fillId="0" borderId="31" xfId="0" applyFont="1" applyFill="1" applyBorder="1" applyAlignment="1" applyProtection="1">
      <alignment horizontal="center" vertical="center"/>
    </xf>
    <xf numFmtId="0" fontId="60" fillId="0" borderId="21" xfId="0" applyFont="1" applyFill="1" applyBorder="1" applyAlignment="1" applyProtection="1">
      <alignment horizontal="center" vertical="center"/>
    </xf>
    <xf numFmtId="0" fontId="60" fillId="0" borderId="20" xfId="0" applyFont="1" applyFill="1" applyBorder="1" applyAlignment="1" applyProtection="1">
      <alignment horizontal="center" vertical="center"/>
    </xf>
    <xf numFmtId="0" fontId="23" fillId="0" borderId="0" xfId="0" applyFont="1" applyFill="1" applyAlignment="1" applyProtection="1">
      <alignment vertical="center"/>
      <protection locked="0"/>
    </xf>
    <xf numFmtId="0" fontId="23" fillId="0" borderId="0" xfId="0" applyFont="1" applyFill="1" applyBorder="1" applyAlignment="1">
      <alignment horizontal="left" vertical="center"/>
    </xf>
    <xf numFmtId="0" fontId="60" fillId="0" borderId="68" xfId="0" applyFont="1" applyFill="1" applyBorder="1" applyAlignment="1" applyProtection="1">
      <alignment horizontal="center" vertical="center"/>
    </xf>
    <xf numFmtId="3" fontId="19" fillId="0" borderId="22" xfId="0" applyNumberFormat="1" applyFont="1" applyFill="1" applyBorder="1" applyAlignment="1" applyProtection="1">
      <alignment horizontal="center" vertical="center"/>
    </xf>
    <xf numFmtId="0" fontId="19" fillId="0" borderId="0" xfId="42" applyFont="1" applyFill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 wrapText="1"/>
    </xf>
    <xf numFmtId="0" fontId="19" fillId="0" borderId="0" xfId="0" applyFont="1" applyFill="1" applyAlignment="1" applyProtection="1">
      <alignment vertical="center"/>
      <protection locked="0"/>
    </xf>
    <xf numFmtId="0" fontId="17" fillId="0" borderId="0" xfId="0" applyFont="1" applyFill="1" applyProtection="1"/>
    <xf numFmtId="0" fontId="32" fillId="0" borderId="0" xfId="0" applyFont="1" applyFill="1" applyBorder="1" applyAlignment="1" applyProtection="1">
      <alignment horizontal="left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Protection="1"/>
    <xf numFmtId="0" fontId="18" fillId="0" borderId="0" xfId="42" applyFont="1" applyFill="1" applyBorder="1" applyAlignment="1" applyProtection="1">
      <alignment vertical="top"/>
    </xf>
    <xf numFmtId="0" fontId="18" fillId="0" borderId="0" xfId="42" applyFont="1" applyFill="1" applyBorder="1" applyAlignment="1" applyProtection="1">
      <alignment horizontal="center" vertical="top"/>
    </xf>
    <xf numFmtId="0" fontId="19" fillId="0" borderId="0" xfId="0" applyFont="1" applyFill="1" applyBorder="1" applyProtection="1">
      <protection locked="0"/>
    </xf>
    <xf numFmtId="0" fontId="19" fillId="0" borderId="0" xfId="0" applyFont="1" applyFill="1" applyProtection="1">
      <protection locked="0"/>
    </xf>
    <xf numFmtId="0" fontId="25" fillId="0" borderId="0" xfId="42" applyFont="1" applyFill="1" applyBorder="1" applyAlignment="1" applyProtection="1">
      <alignment horizontal="center" vertical="center"/>
      <protection locked="0"/>
    </xf>
    <xf numFmtId="0" fontId="54" fillId="0" borderId="14" xfId="0" applyFont="1" applyFill="1" applyBorder="1" applyAlignment="1" applyProtection="1">
      <protection locked="0"/>
    </xf>
    <xf numFmtId="0" fontId="54" fillId="0" borderId="14" xfId="0" applyFont="1" applyFill="1" applyBorder="1" applyAlignment="1" applyProtection="1"/>
    <xf numFmtId="0" fontId="54" fillId="0" borderId="0" xfId="0" applyFont="1" applyFill="1" applyBorder="1" applyAlignment="1" applyProtection="1"/>
    <xf numFmtId="0" fontId="18" fillId="0" borderId="30" xfId="0" applyFont="1" applyFill="1" applyBorder="1" applyProtection="1">
      <protection locked="0"/>
    </xf>
    <xf numFmtId="0" fontId="18" fillId="0" borderId="30" xfId="0" applyFont="1" applyFill="1" applyBorder="1" applyProtection="1"/>
    <xf numFmtId="0" fontId="18" fillId="0" borderId="0" xfId="0" applyFont="1" applyFill="1" applyProtection="1">
      <protection locked="0"/>
    </xf>
    <xf numFmtId="3" fontId="19" fillId="0" borderId="31" xfId="0" applyNumberFormat="1" applyFont="1" applyFill="1" applyBorder="1" applyAlignment="1" applyProtection="1">
      <alignment horizontal="center" vertical="center"/>
      <protection locked="0"/>
    </xf>
    <xf numFmtId="3" fontId="19" fillId="0" borderId="21" xfId="0" applyNumberFormat="1" applyFont="1" applyFill="1" applyBorder="1" applyAlignment="1" applyProtection="1">
      <alignment horizontal="center" vertical="center"/>
      <protection locked="0"/>
    </xf>
    <xf numFmtId="3" fontId="19" fillId="0" borderId="34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horizontal="center" vertical="top" wrapText="1"/>
    </xf>
    <xf numFmtId="0" fontId="17" fillId="0" borderId="2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58" fillId="17" borderId="27" xfId="40" applyFont="1" applyFill="1" applyBorder="1" applyAlignment="1" applyProtection="1">
      <alignment horizontal="justify" vertical="center" wrapText="1"/>
    </xf>
    <xf numFmtId="0" fontId="19" fillId="17" borderId="12" xfId="40" applyFont="1" applyFill="1" applyBorder="1" applyAlignment="1" applyProtection="1">
      <alignment horizontal="center" vertical="top" wrapText="1"/>
    </xf>
    <xf numFmtId="0" fontId="19" fillId="17" borderId="0" xfId="40" applyFont="1" applyFill="1" applyBorder="1" applyAlignment="1" applyProtection="1">
      <alignment horizontal="center" vertical="top" wrapText="1"/>
    </xf>
    <xf numFmtId="0" fontId="59" fillId="17" borderId="15" xfId="0" applyFont="1" applyFill="1" applyBorder="1" applyAlignment="1" applyProtection="1">
      <alignment horizontal="center" vertical="center"/>
    </xf>
    <xf numFmtId="0" fontId="59" fillId="17" borderId="14" xfId="0" applyFont="1" applyFill="1" applyBorder="1" applyAlignment="1" applyProtection="1">
      <alignment horizontal="center" vertical="center"/>
    </xf>
    <xf numFmtId="0" fontId="59" fillId="17" borderId="45" xfId="0" applyFont="1" applyFill="1" applyBorder="1" applyAlignment="1" applyProtection="1">
      <alignment horizontal="center" vertical="center"/>
    </xf>
    <xf numFmtId="0" fontId="66" fillId="0" borderId="0" xfId="52" applyFont="1" applyBorder="1" applyAlignment="1">
      <alignment horizontal="center" vertical="top" wrapText="1"/>
    </xf>
    <xf numFmtId="0" fontId="18" fillId="17" borderId="0" xfId="0" applyFont="1" applyFill="1" applyAlignment="1" applyProtection="1">
      <alignment horizontal="left" vertical="center" wrapText="1"/>
    </xf>
    <xf numFmtId="0" fontId="19" fillId="17" borderId="0" xfId="0" applyFont="1" applyFill="1" applyBorder="1" applyAlignment="1" applyProtection="1">
      <alignment horizontal="center" vertical="center"/>
    </xf>
    <xf numFmtId="0" fontId="65" fillId="17" borderId="0" xfId="0" applyFont="1" applyFill="1" applyAlignment="1" applyProtection="1">
      <alignment horizontal="center" vertical="center"/>
    </xf>
    <xf numFmtId="0" fontId="55" fillId="17" borderId="0" xfId="40" applyFont="1" applyFill="1" applyAlignment="1" applyProtection="1">
      <alignment horizontal="center" vertical="center"/>
    </xf>
    <xf numFmtId="0" fontId="56" fillId="17" borderId="0" xfId="40" applyFont="1" applyFill="1" applyAlignment="1" applyProtection="1">
      <alignment horizontal="center"/>
      <protection locked="0"/>
    </xf>
    <xf numFmtId="0" fontId="57" fillId="17" borderId="27" xfId="40" applyFont="1" applyFill="1" applyBorder="1" applyAlignment="1" applyProtection="1">
      <alignment horizontal="center" vertical="center"/>
    </xf>
    <xf numFmtId="0" fontId="10" fillId="17" borderId="54" xfId="0" applyFont="1" applyFill="1" applyBorder="1" applyAlignment="1">
      <alignment horizontal="center" vertical="center" wrapText="1"/>
    </xf>
    <xf numFmtId="0" fontId="10" fillId="17" borderId="62" xfId="0" applyFont="1" applyFill="1" applyBorder="1" applyAlignment="1">
      <alignment horizontal="center" vertical="center" wrapText="1"/>
    </xf>
    <xf numFmtId="0" fontId="10" fillId="17" borderId="35" xfId="0" applyFont="1" applyFill="1" applyBorder="1" applyAlignment="1">
      <alignment horizontal="center" vertical="center" wrapText="1"/>
    </xf>
    <xf numFmtId="0" fontId="8" fillId="17" borderId="60" xfId="0" applyFont="1" applyFill="1" applyBorder="1" applyAlignment="1">
      <alignment horizontal="center" vertical="center" wrapText="1"/>
    </xf>
    <xf numFmtId="0" fontId="8" fillId="17" borderId="61" xfId="0" applyFont="1" applyFill="1" applyBorder="1" applyAlignment="1">
      <alignment horizontal="center" vertical="center" wrapText="1"/>
    </xf>
    <xf numFmtId="0" fontId="8" fillId="17" borderId="32" xfId="0" applyFont="1" applyFill="1" applyBorder="1" applyAlignment="1">
      <alignment horizontal="center" vertical="center" wrapText="1"/>
    </xf>
    <xf numFmtId="0" fontId="8" fillId="17" borderId="54" xfId="0" applyFont="1" applyFill="1" applyBorder="1" applyAlignment="1">
      <alignment horizontal="center" vertical="center" wrapText="1"/>
    </xf>
    <xf numFmtId="0" fontId="8" fillId="17" borderId="62" xfId="0" applyFont="1" applyFill="1" applyBorder="1" applyAlignment="1">
      <alignment horizontal="center" vertical="center" wrapText="1"/>
    </xf>
    <xf numFmtId="0" fontId="8" fillId="17" borderId="35" xfId="0" applyFont="1" applyFill="1" applyBorder="1" applyAlignment="1">
      <alignment horizontal="center" vertical="center" wrapText="1"/>
    </xf>
    <xf numFmtId="0" fontId="10" fillId="17" borderId="22" xfId="0" applyFont="1" applyFill="1" applyBorder="1" applyAlignment="1">
      <alignment horizontal="center" vertical="center" wrapText="1"/>
    </xf>
    <xf numFmtId="0" fontId="33" fillId="17" borderId="22" xfId="0" applyFont="1" applyFill="1" applyBorder="1" applyAlignment="1">
      <alignment horizontal="center" vertical="center" wrapText="1"/>
    </xf>
    <xf numFmtId="0" fontId="8" fillId="17" borderId="22" xfId="0" applyFont="1" applyFill="1" applyBorder="1" applyAlignment="1">
      <alignment horizontal="center" vertical="center" wrapText="1"/>
    </xf>
    <xf numFmtId="0" fontId="61" fillId="17" borderId="22" xfId="0" applyFont="1" applyFill="1" applyBorder="1" applyAlignment="1">
      <alignment horizontal="center" vertical="center" wrapText="1"/>
    </xf>
    <xf numFmtId="0" fontId="23" fillId="17" borderId="51" xfId="0" applyFont="1" applyFill="1" applyBorder="1" applyAlignment="1">
      <alignment horizontal="center" vertical="center" textRotation="90"/>
    </xf>
    <xf numFmtId="0" fontId="23" fillId="17" borderId="52" xfId="0" applyFont="1" applyFill="1" applyBorder="1" applyAlignment="1">
      <alignment horizontal="center" vertical="center" textRotation="90"/>
    </xf>
    <xf numFmtId="0" fontId="23" fillId="17" borderId="53" xfId="0" applyFont="1" applyFill="1" applyBorder="1" applyAlignment="1">
      <alignment horizontal="center" vertical="center" textRotation="90"/>
    </xf>
    <xf numFmtId="0" fontId="23" fillId="17" borderId="22" xfId="0" applyFont="1" applyFill="1" applyBorder="1" applyAlignment="1">
      <alignment horizontal="center" vertical="center"/>
    </xf>
    <xf numFmtId="0" fontId="10" fillId="17" borderId="34" xfId="0" applyFont="1" applyFill="1" applyBorder="1" applyAlignment="1">
      <alignment horizontal="center" vertical="center" wrapText="1"/>
    </xf>
    <xf numFmtId="0" fontId="8" fillId="17" borderId="34" xfId="0" applyFont="1" applyFill="1" applyBorder="1" applyAlignment="1">
      <alignment horizontal="center" vertical="center" wrapText="1"/>
    </xf>
    <xf numFmtId="0" fontId="8" fillId="17" borderId="55" xfId="0" applyFont="1" applyFill="1" applyBorder="1" applyAlignment="1">
      <alignment horizontal="center" vertical="center" wrapText="1"/>
    </xf>
    <xf numFmtId="0" fontId="8" fillId="17" borderId="56" xfId="0" applyFont="1" applyFill="1" applyBorder="1" applyAlignment="1">
      <alignment horizontal="center" vertical="center" wrapText="1"/>
    </xf>
    <xf numFmtId="0" fontId="8" fillId="17" borderId="57" xfId="0" applyFont="1" applyFill="1" applyBorder="1" applyAlignment="1">
      <alignment horizontal="center" vertical="center" wrapText="1"/>
    </xf>
    <xf numFmtId="0" fontId="8" fillId="17" borderId="49" xfId="0" applyFont="1" applyFill="1" applyBorder="1" applyAlignment="1">
      <alignment horizontal="center" vertical="center" wrapText="1"/>
    </xf>
    <xf numFmtId="0" fontId="8" fillId="17" borderId="58" xfId="0" applyFont="1" applyFill="1" applyBorder="1" applyAlignment="1">
      <alignment horizontal="center" vertical="center" wrapText="1"/>
    </xf>
    <xf numFmtId="0" fontId="8" fillId="17" borderId="59" xfId="0" applyFont="1" applyFill="1" applyBorder="1" applyAlignment="1">
      <alignment horizontal="center" vertical="center" wrapText="1"/>
    </xf>
    <xf numFmtId="0" fontId="8" fillId="17" borderId="31" xfId="0" applyFont="1" applyFill="1" applyBorder="1" applyAlignment="1">
      <alignment horizontal="center" vertical="center" wrapText="1"/>
    </xf>
    <xf numFmtId="0" fontId="18" fillId="0" borderId="0" xfId="42" applyFont="1" applyFill="1" applyBorder="1" applyAlignment="1" applyProtection="1">
      <alignment horizontal="left" vertical="top"/>
      <protection locked="0"/>
    </xf>
    <xf numFmtId="0" fontId="5" fillId="0" borderId="0" xfId="0" applyFont="1" applyFill="1" applyAlignment="1">
      <alignment horizontal="left" vertical="top"/>
    </xf>
    <xf numFmtId="0" fontId="18" fillId="0" borderId="0" xfId="0" applyFont="1" applyFill="1" applyAlignment="1" applyProtection="1">
      <alignment horizontal="left" vertical="center"/>
      <protection locked="0"/>
    </xf>
    <xf numFmtId="0" fontId="19" fillId="0" borderId="10" xfId="0" applyFont="1" applyFill="1" applyBorder="1" applyAlignment="1" applyProtection="1">
      <alignment horizontal="left" vertical="center"/>
    </xf>
    <xf numFmtId="0" fontId="19" fillId="0" borderId="11" xfId="0" applyFont="1" applyFill="1" applyBorder="1" applyAlignment="1" applyProtection="1">
      <alignment horizontal="left" vertical="center"/>
    </xf>
    <xf numFmtId="0" fontId="63" fillId="0" borderId="0" xfId="0" applyFont="1" applyFill="1" applyAlignment="1" applyProtection="1">
      <alignment horizontal="right"/>
    </xf>
    <xf numFmtId="0" fontId="0" fillId="0" borderId="0" xfId="0" applyFill="1" applyAlignment="1">
      <alignment horizontal="right"/>
    </xf>
    <xf numFmtId="0" fontId="17" fillId="0" borderId="25" xfId="0" applyFont="1" applyFill="1" applyBorder="1" applyAlignment="1" applyProtection="1">
      <alignment horizontal="left" vertical="center" wrapText="1"/>
    </xf>
    <xf numFmtId="0" fontId="17" fillId="0" borderId="27" xfId="0" applyFont="1" applyFill="1" applyBorder="1" applyAlignment="1" applyProtection="1">
      <alignment horizontal="left" vertical="center" wrapText="1"/>
    </xf>
    <xf numFmtId="0" fontId="17" fillId="0" borderId="19" xfId="0" applyFont="1" applyFill="1" applyBorder="1" applyAlignment="1" applyProtection="1">
      <alignment horizontal="left" vertical="center" wrapText="1"/>
    </xf>
    <xf numFmtId="0" fontId="17" fillId="0" borderId="44" xfId="0" applyFont="1" applyFill="1" applyBorder="1" applyAlignment="1" applyProtection="1">
      <alignment horizontal="left" vertical="center" wrapText="1"/>
    </xf>
    <xf numFmtId="0" fontId="17" fillId="0" borderId="47" xfId="0" applyFont="1" applyFill="1" applyBorder="1" applyAlignment="1" applyProtection="1">
      <alignment horizontal="left" vertical="center" wrapText="1"/>
    </xf>
    <xf numFmtId="0" fontId="17" fillId="0" borderId="48" xfId="0" applyFont="1" applyFill="1" applyBorder="1" applyAlignment="1" applyProtection="1">
      <alignment horizontal="left" vertical="center" wrapText="1"/>
    </xf>
    <xf numFmtId="0" fontId="17" fillId="0" borderId="49" xfId="0" applyFont="1" applyFill="1" applyBorder="1" applyAlignment="1" applyProtection="1">
      <alignment horizontal="left" vertical="center" wrapText="1"/>
    </xf>
    <xf numFmtId="0" fontId="17" fillId="0" borderId="50" xfId="0" applyFont="1" applyFill="1" applyBorder="1" applyAlignment="1" applyProtection="1">
      <alignment horizontal="left" vertical="center" wrapText="1"/>
    </xf>
    <xf numFmtId="0" fontId="17" fillId="0" borderId="40" xfId="0" applyFont="1" applyFill="1" applyBorder="1" applyAlignment="1" applyProtection="1">
      <alignment horizontal="left" vertical="center" wrapText="1"/>
    </xf>
    <xf numFmtId="0" fontId="17" fillId="0" borderId="46" xfId="0" applyFont="1" applyFill="1" applyBorder="1" applyAlignment="1" applyProtection="1">
      <alignment horizontal="left" vertical="center" wrapText="1"/>
    </xf>
    <xf numFmtId="0" fontId="17" fillId="0" borderId="30" xfId="0" applyFont="1" applyFill="1" applyBorder="1" applyAlignment="1" applyProtection="1">
      <alignment horizontal="left" vertical="center" wrapText="1"/>
    </xf>
    <xf numFmtId="0" fontId="17" fillId="0" borderId="25" xfId="0" applyFont="1" applyFill="1" applyBorder="1" applyAlignment="1" applyProtection="1">
      <alignment horizontal="center" vertical="center" wrapText="1"/>
    </xf>
    <xf numFmtId="0" fontId="17" fillId="0" borderId="29" xfId="0" applyFont="1" applyFill="1" applyBorder="1" applyAlignment="1" applyProtection="1">
      <alignment horizontal="center" vertical="center" wrapText="1"/>
    </xf>
    <xf numFmtId="0" fontId="17" fillId="0" borderId="16" xfId="0" applyFont="1" applyFill="1" applyBorder="1" applyAlignment="1" applyProtection="1">
      <alignment horizontal="center" vertical="center" wrapText="1"/>
    </xf>
    <xf numFmtId="0" fontId="17" fillId="0" borderId="18" xfId="0" applyFont="1" applyFill="1" applyBorder="1" applyAlignment="1" applyProtection="1">
      <alignment horizontal="left" vertical="center" wrapText="1"/>
    </xf>
    <xf numFmtId="0" fontId="0" fillId="0" borderId="30" xfId="0" applyFill="1" applyBorder="1" applyAlignment="1">
      <alignment horizontal="left" vertical="center" wrapText="1"/>
    </xf>
    <xf numFmtId="0" fontId="0" fillId="0" borderId="33" xfId="0" applyFill="1" applyBorder="1" applyAlignment="1">
      <alignment horizontal="left" vertical="center" wrapText="1"/>
    </xf>
    <xf numFmtId="0" fontId="30" fillId="0" borderId="25" xfId="0" applyFont="1" applyFill="1" applyBorder="1" applyAlignment="1" applyProtection="1">
      <alignment horizontal="left" vertical="center" wrapText="1"/>
    </xf>
    <xf numFmtId="0" fontId="30" fillId="0" borderId="27" xfId="0" applyFont="1" applyFill="1" applyBorder="1" applyAlignment="1" applyProtection="1">
      <alignment horizontal="left" vertical="center" wrapText="1"/>
    </xf>
    <xf numFmtId="0" fontId="18" fillId="0" borderId="0" xfId="0" applyFont="1" applyFill="1" applyBorder="1" applyAlignment="1" applyProtection="1">
      <alignment horizontal="center" vertical="top"/>
    </xf>
    <xf numFmtId="0" fontId="27" fillId="0" borderId="0" xfId="0" applyFont="1" applyFill="1" applyBorder="1" applyAlignment="1" applyProtection="1">
      <alignment horizontal="center" vertical="top" wrapText="1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168" fontId="28" fillId="0" borderId="10" xfId="0" applyNumberFormat="1" applyFont="1" applyFill="1" applyBorder="1" applyAlignment="1" applyProtection="1">
      <alignment horizontal="center" vertical="top" wrapText="1"/>
    </xf>
    <xf numFmtId="168" fontId="28" fillId="0" borderId="11" xfId="0" applyNumberFormat="1" applyFont="1" applyFill="1" applyBorder="1" applyAlignment="1" applyProtection="1">
      <alignment horizontal="center" vertical="top" wrapText="1"/>
    </xf>
    <xf numFmtId="0" fontId="29" fillId="0" borderId="22" xfId="0" applyFont="1" applyFill="1" applyBorder="1" applyAlignment="1" applyProtection="1">
      <alignment horizontal="center" vertical="center"/>
    </xf>
    <xf numFmtId="0" fontId="17" fillId="0" borderId="36" xfId="0" applyFont="1" applyFill="1" applyBorder="1" applyAlignment="1" applyProtection="1">
      <alignment horizontal="left" vertical="center" wrapText="1"/>
    </xf>
    <xf numFmtId="0" fontId="17" fillId="0" borderId="38" xfId="0" applyFont="1" applyFill="1" applyBorder="1" applyAlignment="1" applyProtection="1">
      <alignment horizontal="left" vertical="center" wrapText="1"/>
    </xf>
  </cellXfs>
  <cellStyles count="127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Comma [0]" xfId="19"/>
    <cellStyle name="Currency [0]" xfId="20"/>
    <cellStyle name="Normal_Sheet1" xfId="21"/>
    <cellStyle name="Акцент1" xfId="22" builtinId="29" customBuiltin="1"/>
    <cellStyle name="Акцент1 2" xfId="53"/>
    <cellStyle name="Акцент1 3" xfId="77"/>
    <cellStyle name="Акцент1 4" xfId="102"/>
    <cellStyle name="Акцент2" xfId="23" builtinId="33" customBuiltin="1"/>
    <cellStyle name="Акцент2 2" xfId="54"/>
    <cellStyle name="Акцент2 3" xfId="78"/>
    <cellStyle name="Акцент2 4" xfId="103"/>
    <cellStyle name="Акцент3" xfId="24" builtinId="37" customBuiltin="1"/>
    <cellStyle name="Акцент3 2" xfId="55"/>
    <cellStyle name="Акцент3 3" xfId="79"/>
    <cellStyle name="Акцент3 4" xfId="104"/>
    <cellStyle name="Акцент4" xfId="25" builtinId="41" customBuiltin="1"/>
    <cellStyle name="Акцент4 2" xfId="56"/>
    <cellStyle name="Акцент4 3" xfId="80"/>
    <cellStyle name="Акцент4 4" xfId="105"/>
    <cellStyle name="Акцент5" xfId="26" builtinId="45" customBuiltin="1"/>
    <cellStyle name="Акцент5 2" xfId="57"/>
    <cellStyle name="Акцент5 3" xfId="81"/>
    <cellStyle name="Акцент5 4" xfId="106"/>
    <cellStyle name="Акцент6" xfId="27" builtinId="49" customBuiltin="1"/>
    <cellStyle name="Акцент6 2" xfId="58"/>
    <cellStyle name="Акцент6 3" xfId="82"/>
    <cellStyle name="Акцент6 4" xfId="107"/>
    <cellStyle name="Ввод" xfId="28"/>
    <cellStyle name="Вывод" xfId="29" builtinId="21" customBuiltin="1"/>
    <cellStyle name="Вывод 2" xfId="59"/>
    <cellStyle name="Вывод 3" xfId="83"/>
    <cellStyle name="Вывод 4" xfId="108"/>
    <cellStyle name="Вычисление" xfId="30" builtinId="22" customBuiltin="1"/>
    <cellStyle name="Вычисление 2" xfId="60"/>
    <cellStyle name="Вычисление 3" xfId="84"/>
    <cellStyle name="Вычисление 4" xfId="109"/>
    <cellStyle name="Заголовок 1" xfId="31" builtinId="16" customBuiltin="1"/>
    <cellStyle name="Заголовок 1 2" xfId="61"/>
    <cellStyle name="Заголовок 1 3" xfId="85"/>
    <cellStyle name="Заголовок 1 4" xfId="110"/>
    <cellStyle name="Заголовок 2" xfId="32" builtinId="17" customBuiltin="1"/>
    <cellStyle name="Заголовок 2 2" xfId="62"/>
    <cellStyle name="Заголовок 2 3" xfId="86"/>
    <cellStyle name="Заголовок 2 4" xfId="111"/>
    <cellStyle name="Заголовок 3" xfId="33" builtinId="18" customBuiltin="1"/>
    <cellStyle name="Заголовок 3 2" xfId="63"/>
    <cellStyle name="Заголовок 3 3" xfId="87"/>
    <cellStyle name="Заголовок 3 4" xfId="112"/>
    <cellStyle name="Заголовок 4" xfId="34" builtinId="19" customBuiltin="1"/>
    <cellStyle name="Заголовок 4 2" xfId="64"/>
    <cellStyle name="Заголовок 4 3" xfId="88"/>
    <cellStyle name="Заголовок 4 4" xfId="113"/>
    <cellStyle name="Заметка" xfId="35"/>
    <cellStyle name="Итог" xfId="36" builtinId="25" customBuiltin="1"/>
    <cellStyle name="Итог 2" xfId="65"/>
    <cellStyle name="Итог 3" xfId="89"/>
    <cellStyle name="Итог 4" xfId="114"/>
    <cellStyle name="Контрольная ячейка" xfId="37" builtinId="23" customBuiltin="1"/>
    <cellStyle name="Контрольная ячейка 2" xfId="66"/>
    <cellStyle name="Контрольная ячейка 3" xfId="90"/>
    <cellStyle name="Контрольная ячейка 4" xfId="115"/>
    <cellStyle name="Название" xfId="38" builtinId="15" customBuiltin="1"/>
    <cellStyle name="Название 2" xfId="67"/>
    <cellStyle name="Название 3" xfId="91"/>
    <cellStyle name="Название 4" xfId="116"/>
    <cellStyle name="Нейтральный" xfId="39" builtinId="28" customBuiltin="1"/>
    <cellStyle name="Нейтральный 2" xfId="68"/>
    <cellStyle name="Нейтральный 3" xfId="92"/>
    <cellStyle name="Нейтральный 4" xfId="117"/>
    <cellStyle name="Обычный" xfId="0" builtinId="0"/>
    <cellStyle name="Обычный 2" xfId="52"/>
    <cellStyle name="Обычный 3" xfId="51"/>
    <cellStyle name="Обычный 3 2" xfId="99"/>
    <cellStyle name="Обычный 3 2 2" xfId="126"/>
    <cellStyle name="Обычный 3 3" xfId="124"/>
    <cellStyle name="Обычный 4" xfId="76"/>
    <cellStyle name="Обычный 5" xfId="75"/>
    <cellStyle name="Обычный 5 2" xfId="125"/>
    <cellStyle name="Обычный 6" xfId="101"/>
    <cellStyle name="Обычный 7" xfId="100"/>
    <cellStyle name="Обычный_Fpk" xfId="40"/>
    <cellStyle name="Обычный_Інформація" xfId="41"/>
    <cellStyle name="Обычный_Функции" xfId="42"/>
    <cellStyle name="Плохой" xfId="43" builtinId="27" customBuiltin="1"/>
    <cellStyle name="Плохой 2" xfId="69"/>
    <cellStyle name="Плохой 3" xfId="93"/>
    <cellStyle name="Плохой 4" xfId="118"/>
    <cellStyle name="Пояснение" xfId="44" builtinId="53" customBuiltin="1"/>
    <cellStyle name="Пояснение 2" xfId="70"/>
    <cellStyle name="Пояснение 3" xfId="94"/>
    <cellStyle name="Пояснение 4" xfId="119"/>
    <cellStyle name="Процентный" xfId="45" builtinId="5"/>
    <cellStyle name="Процентный 2" xfId="71"/>
    <cellStyle name="Процентный 3" xfId="95"/>
    <cellStyle name="Процентный 4" xfId="120"/>
    <cellStyle name="Связанная ячейка" xfId="46" builtinId="24" customBuiltin="1"/>
    <cellStyle name="Связанная ячейка 2" xfId="72"/>
    <cellStyle name="Связанная ячейка 3" xfId="96"/>
    <cellStyle name="Связанная ячейка 4" xfId="121"/>
    <cellStyle name="Текст предупреждения" xfId="47" builtinId="11" customBuiltin="1"/>
    <cellStyle name="Текст предупреждения 2" xfId="73"/>
    <cellStyle name="Текст предупреждения 3" xfId="97"/>
    <cellStyle name="Текст предупреждения 4" xfId="122"/>
    <cellStyle name="Тысячи [0]_Функции" xfId="48"/>
    <cellStyle name="Тысячи_MS Регистрация продаж" xfId="49"/>
    <cellStyle name="Хороший" xfId="50" builtinId="26" customBuiltin="1"/>
    <cellStyle name="Хороший 2" xfId="74"/>
    <cellStyle name="Хороший 3" xfId="98"/>
    <cellStyle name="Хороший 4" xfId="12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dialogsheet" Target="dialogsheets/sheet1.xml"/><Relationship Id="rId7" Type="http://schemas.openxmlformats.org/officeDocument/2006/relationships/externalLink" Target="externalLinks/externalLink3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3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ialog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dialogsheets/sheet1.xml><?xml version="1.0" encoding="utf-8"?>
<dialog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Views>
    <sheetView showRowColHeaders="0" showZeros="0" showOutlineSymbols="0" workbookViewId="0"/>
  </sheetViews>
  <sheetFormatPr defaultColWidth="0.875" defaultRowHeight="5.25" customHeight="1" x14ac:dyDescent="0.25"/>
  <sheetProtection sheet="1"/>
  <pageMargins left="0.75" right="0.75" top="1" bottom="1" header="0.5" footer="0.5"/>
  <headerFooter alignWithMargins="0">
    <oddHeader>&amp;A</oddHeader>
    <oddFooter>Страница &amp;P</oddFooter>
  </headerFooter>
  <legacyDrawing r:id="rId1"/>
</dialogsheet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276225</xdr:colOff>
          <xdr:row>6</xdr:row>
          <xdr:rowOff>123825</xdr:rowOff>
        </xdr:from>
        <xdr:to>
          <xdr:col>1</xdr:col>
          <xdr:colOff>1466850</xdr:colOff>
          <xdr:row>6</xdr:row>
          <xdr:rowOff>409575</xdr:rowOff>
        </xdr:to>
        <xdr:sp macro="" textlink="">
          <xdr:nvSpPr>
            <xdr:cNvPr id="9217" name="Button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uk-UA" sz="1200" b="0" i="0" u="none" strike="noStrike" baseline="0">
                  <a:solidFill>
                    <a:srgbClr val="000000"/>
                  </a:solidFill>
                  <a:latin typeface="Courier New Cyr"/>
                  <a:cs typeface="Courier New Cyr"/>
                </a:rPr>
                <a:t>Довідки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BOOK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istic\EXCEL\EXAMPLES\BOOK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FUNC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  <sheetName val="BOOKST.XLS"/>
    </sheetNames>
    <definedNames>
      <definedName name="EndSeller"/>
      <definedName name="FindIt"/>
      <definedName name="RegisterReceipt"/>
    </defined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  <sheetName val="FUNCS.XL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1">
    <pageSetUpPr fitToPage="1"/>
  </sheetPr>
  <dimension ref="A1:G23"/>
  <sheetViews>
    <sheetView view="pageBreakPreview" zoomScale="77" zoomScaleNormal="85" zoomScaleSheetLayoutView="77" workbookViewId="0">
      <selection activeCell="O11" sqref="O11"/>
    </sheetView>
  </sheetViews>
  <sheetFormatPr defaultColWidth="9" defaultRowHeight="15.75" x14ac:dyDescent="0.25"/>
  <cols>
    <col min="1" max="1" width="18.75" style="33" customWidth="1"/>
    <col min="2" max="2" width="5.125" style="33" customWidth="1"/>
    <col min="3" max="3" width="7.625" style="33" customWidth="1"/>
    <col min="4" max="4" width="24.5" style="33" customWidth="1"/>
    <col min="5" max="5" width="14.625" style="33" customWidth="1"/>
    <col min="6" max="6" width="20.5" style="33" customWidth="1"/>
    <col min="7" max="7" width="16.5" style="33" customWidth="1"/>
    <col min="8" max="17" width="9" style="33"/>
    <col min="18" max="18" width="9" style="33" customWidth="1"/>
    <col min="19" max="16384" width="9" style="33"/>
  </cols>
  <sheetData>
    <row r="1" spans="1:7" s="6" customFormat="1" ht="64.150000000000006" customHeight="1" x14ac:dyDescent="0.25">
      <c r="A1" s="2"/>
      <c r="B1" s="2"/>
      <c r="C1" s="2"/>
      <c r="D1" s="2"/>
      <c r="E1" s="2"/>
      <c r="F1" s="129" t="s">
        <v>134</v>
      </c>
      <c r="G1" s="129"/>
    </row>
    <row r="2" spans="1:7" s="6" customFormat="1" ht="23.25" customHeight="1" x14ac:dyDescent="0.25">
      <c r="A2" s="131" t="s">
        <v>62</v>
      </c>
      <c r="B2" s="131"/>
      <c r="C2" s="131"/>
      <c r="D2" s="131"/>
      <c r="E2" s="131"/>
      <c r="F2" s="131"/>
      <c r="G2" s="131"/>
    </row>
    <row r="3" spans="1:7" s="6" customFormat="1" ht="45" customHeight="1" x14ac:dyDescent="0.25">
      <c r="A3" s="2"/>
      <c r="B3" s="2"/>
      <c r="C3" s="2"/>
      <c r="D3" s="2"/>
      <c r="E3" s="2"/>
      <c r="F3" s="2"/>
      <c r="G3" s="2"/>
    </row>
    <row r="4" spans="1:7" ht="23.25" customHeight="1" x14ac:dyDescent="0.25">
      <c r="A4" s="132" t="s">
        <v>123</v>
      </c>
      <c r="B4" s="132"/>
      <c r="C4" s="132"/>
      <c r="D4" s="132"/>
      <c r="E4" s="132"/>
      <c r="F4" s="132"/>
      <c r="G4" s="132"/>
    </row>
    <row r="5" spans="1:7" ht="23.25" customHeight="1" x14ac:dyDescent="0.25">
      <c r="A5" s="132"/>
      <c r="B5" s="132"/>
      <c r="C5" s="132"/>
      <c r="D5" s="132"/>
      <c r="E5" s="132"/>
      <c r="F5" s="132"/>
      <c r="G5" s="132"/>
    </row>
    <row r="6" spans="1:7" ht="23.25" customHeight="1" x14ac:dyDescent="0.25">
      <c r="A6" s="132"/>
      <c r="B6" s="132"/>
      <c r="C6" s="132"/>
      <c r="D6" s="132"/>
      <c r="E6" s="132"/>
      <c r="F6" s="132"/>
      <c r="G6" s="132"/>
    </row>
    <row r="7" spans="1:7" ht="23.25" customHeight="1" x14ac:dyDescent="0.3">
      <c r="A7" s="133" t="s">
        <v>137</v>
      </c>
      <c r="B7" s="133"/>
      <c r="C7" s="133"/>
      <c r="D7" s="133"/>
      <c r="E7" s="133"/>
      <c r="F7" s="133"/>
      <c r="G7" s="133"/>
    </row>
    <row r="8" spans="1:7" ht="60.6" customHeight="1" x14ac:dyDescent="0.25">
      <c r="A8" s="32"/>
      <c r="B8" s="32"/>
      <c r="C8" s="32"/>
      <c r="D8" s="32"/>
      <c r="E8" s="32"/>
      <c r="F8" s="32"/>
      <c r="G8" s="32"/>
    </row>
    <row r="9" spans="1:7" ht="36" customHeight="1" x14ac:dyDescent="0.25">
      <c r="A9" s="134" t="s">
        <v>68</v>
      </c>
      <c r="B9" s="134"/>
      <c r="C9" s="134"/>
      <c r="D9" s="134"/>
      <c r="E9" s="78" t="s">
        <v>124</v>
      </c>
      <c r="F9" s="130" t="s">
        <v>0</v>
      </c>
      <c r="G9" s="130"/>
    </row>
    <row r="10" spans="1:7" ht="67.5" customHeight="1" x14ac:dyDescent="0.25">
      <c r="A10" s="122" t="s">
        <v>125</v>
      </c>
      <c r="B10" s="122"/>
      <c r="C10" s="122"/>
      <c r="D10" s="122"/>
      <c r="E10" s="37" t="s">
        <v>131</v>
      </c>
      <c r="F10" s="123" t="s">
        <v>126</v>
      </c>
      <c r="G10" s="124"/>
    </row>
    <row r="11" spans="1:7" ht="121.15" customHeight="1" x14ac:dyDescent="0.25">
      <c r="A11" s="122" t="s">
        <v>127</v>
      </c>
      <c r="B11" s="122"/>
      <c r="C11" s="122"/>
      <c r="D11" s="122"/>
      <c r="E11" s="37" t="s">
        <v>132</v>
      </c>
      <c r="F11" s="128" t="s">
        <v>133</v>
      </c>
      <c r="G11" s="128"/>
    </row>
    <row r="12" spans="1:7" ht="108" customHeight="1" x14ac:dyDescent="0.25">
      <c r="A12" s="122" t="s">
        <v>128</v>
      </c>
      <c r="B12" s="122"/>
      <c r="C12" s="122"/>
      <c r="D12" s="122"/>
      <c r="E12" s="37" t="s">
        <v>131</v>
      </c>
      <c r="F12" s="128"/>
      <c r="G12" s="128"/>
    </row>
    <row r="13" spans="1:7" ht="51" customHeight="1" x14ac:dyDescent="0.25">
      <c r="A13" s="79"/>
      <c r="B13" s="79"/>
      <c r="C13" s="79"/>
      <c r="D13" s="79"/>
      <c r="E13" s="80"/>
      <c r="F13" s="128"/>
      <c r="G13" s="128"/>
    </row>
    <row r="14" spans="1:7" ht="39.75" customHeight="1" x14ac:dyDescent="0.25">
      <c r="A14" s="79"/>
      <c r="B14" s="79"/>
      <c r="C14" s="79"/>
      <c r="D14" s="79"/>
      <c r="E14" s="80"/>
      <c r="F14" s="61"/>
      <c r="G14" s="61"/>
    </row>
    <row r="15" spans="1:7" ht="12.6" customHeight="1" x14ac:dyDescent="0.25">
      <c r="A15" s="79"/>
      <c r="B15" s="79"/>
      <c r="C15" s="79"/>
      <c r="D15" s="79"/>
      <c r="E15" s="80"/>
      <c r="F15" s="61"/>
      <c r="G15" s="61"/>
    </row>
    <row r="16" spans="1:7" ht="10.15" customHeight="1" x14ac:dyDescent="0.25">
      <c r="A16" s="79"/>
      <c r="B16" s="79"/>
      <c r="C16" s="79"/>
      <c r="D16" s="79"/>
      <c r="E16" s="80"/>
      <c r="F16" s="61"/>
      <c r="G16" s="61"/>
    </row>
    <row r="17" spans="1:7" ht="54.75" customHeight="1" x14ac:dyDescent="0.25">
      <c r="A17" s="32"/>
      <c r="B17" s="32"/>
      <c r="C17" s="32"/>
      <c r="D17" s="32"/>
      <c r="E17" s="32"/>
      <c r="F17" s="32"/>
      <c r="G17" s="32"/>
    </row>
    <row r="18" spans="1:7" s="6" customFormat="1" ht="26.25" customHeight="1" x14ac:dyDescent="0.25">
      <c r="A18" s="45" t="s">
        <v>63</v>
      </c>
      <c r="B18" s="46"/>
      <c r="C18" s="46"/>
      <c r="D18" s="46"/>
      <c r="E18" s="46"/>
      <c r="F18" s="46"/>
      <c r="G18" s="47"/>
    </row>
    <row r="19" spans="1:7" s="6" customFormat="1" ht="26.25" customHeight="1" x14ac:dyDescent="0.35">
      <c r="A19" s="48" t="s">
        <v>64</v>
      </c>
      <c r="B19" s="34" t="s">
        <v>36</v>
      </c>
      <c r="C19" s="35"/>
      <c r="D19" s="35"/>
      <c r="E19" s="35"/>
      <c r="F19" s="35"/>
      <c r="G19" s="49"/>
    </row>
    <row r="20" spans="1:7" s="6" customFormat="1" ht="26.25" customHeight="1" x14ac:dyDescent="0.35">
      <c r="A20" s="48" t="s">
        <v>65</v>
      </c>
      <c r="B20" s="34" t="s">
        <v>66</v>
      </c>
      <c r="C20" s="35"/>
      <c r="D20" s="35"/>
      <c r="E20" s="35"/>
      <c r="F20" s="35"/>
      <c r="G20" s="49"/>
    </row>
    <row r="21" spans="1:7" s="6" customFormat="1" ht="26.25" customHeight="1" x14ac:dyDescent="0.25">
      <c r="A21" s="50"/>
      <c r="B21" s="36"/>
      <c r="C21" s="36"/>
      <c r="D21" s="36"/>
      <c r="E21" s="36"/>
      <c r="F21" s="36"/>
      <c r="G21" s="51"/>
    </row>
    <row r="22" spans="1:7" s="6" customFormat="1" ht="18" customHeight="1" x14ac:dyDescent="0.25">
      <c r="A22" s="125" t="s">
        <v>67</v>
      </c>
      <c r="B22" s="126"/>
      <c r="C22" s="126"/>
      <c r="D22" s="126"/>
      <c r="E22" s="126"/>
      <c r="F22" s="126"/>
      <c r="G22" s="127"/>
    </row>
    <row r="23" spans="1:7" x14ac:dyDescent="0.25">
      <c r="A23" s="32"/>
      <c r="B23" s="32"/>
      <c r="C23" s="32"/>
      <c r="D23" s="32"/>
      <c r="E23" s="32"/>
      <c r="F23" s="32"/>
      <c r="G23" s="32"/>
    </row>
  </sheetData>
  <mergeCells count="14">
    <mergeCell ref="F1:G1"/>
    <mergeCell ref="F9:G9"/>
    <mergeCell ref="A2:G2"/>
    <mergeCell ref="A4:G4"/>
    <mergeCell ref="A5:G5"/>
    <mergeCell ref="A6:G6"/>
    <mergeCell ref="A7:G7"/>
    <mergeCell ref="A9:D9"/>
    <mergeCell ref="A10:D10"/>
    <mergeCell ref="F10:G10"/>
    <mergeCell ref="A22:G22"/>
    <mergeCell ref="A11:D11"/>
    <mergeCell ref="A12:D12"/>
    <mergeCell ref="F11:G13"/>
  </mergeCells>
  <phoneticPr fontId="0" type="noConversion"/>
  <pageMargins left="0.39370078740157483" right="0.39370078740157483" top="0.39370078740157483" bottom="0.39370078740157483" header="0.19685039370078741" footer="0.19685039370078741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6"/>
  <dimension ref="A1:DF54"/>
  <sheetViews>
    <sheetView showZeros="0" view="pageBreakPreview" topLeftCell="A5" zoomScale="55" zoomScaleNormal="55" zoomScaleSheetLayoutView="55" workbookViewId="0">
      <pane xSplit="2" ySplit="5" topLeftCell="C25" activePane="bottomRight" state="frozen"/>
      <selection activeCell="C20" sqref="C20"/>
      <selection pane="topRight" activeCell="C20" sqref="C20"/>
      <selection pane="bottomLeft" activeCell="C20" sqref="C20"/>
      <selection pane="bottomRight" activeCell="I7" sqref="I7:K8"/>
    </sheetView>
  </sheetViews>
  <sheetFormatPr defaultRowHeight="13.5" x14ac:dyDescent="0.25"/>
  <cols>
    <col min="1" max="1" width="3.5" style="1" customWidth="1"/>
    <col min="2" max="2" width="27" bestFit="1" customWidth="1"/>
    <col min="3" max="62" width="8.125" customWidth="1"/>
    <col min="63" max="65" width="9.125" customWidth="1"/>
    <col min="66" max="110" width="8.125" customWidth="1"/>
  </cols>
  <sheetData>
    <row r="1" spans="1:110" ht="13.5" hidden="1" customHeight="1" x14ac:dyDescent="0.25"/>
    <row r="2" spans="1:110" ht="13.5" hidden="1" customHeight="1" x14ac:dyDescent="0.25"/>
    <row r="3" spans="1:110" ht="13.5" hidden="1" customHeight="1" x14ac:dyDescent="0.25"/>
    <row r="4" spans="1:110" ht="13.5" hidden="1" customHeight="1" x14ac:dyDescent="0.25"/>
    <row r="5" spans="1:110" ht="15.75" x14ac:dyDescent="0.25">
      <c r="A5" s="7" t="s">
        <v>39</v>
      </c>
      <c r="B5" s="7"/>
      <c r="C5" s="7"/>
      <c r="D5" s="7"/>
      <c r="E5" s="7"/>
      <c r="F5" s="7"/>
      <c r="G5" s="7"/>
      <c r="H5" s="7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</row>
    <row r="6" spans="1:110" ht="18.75" customHeight="1" thickBot="1" x14ac:dyDescent="0.3">
      <c r="A6" s="7" t="s">
        <v>102</v>
      </c>
      <c r="B6" s="1"/>
      <c r="C6" s="3"/>
      <c r="D6" s="3"/>
      <c r="E6" s="3"/>
      <c r="F6" s="3"/>
      <c r="G6" s="3"/>
      <c r="H6" s="3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</row>
    <row r="7" spans="1:110" ht="32.25" customHeight="1" thickBot="1" x14ac:dyDescent="0.3">
      <c r="A7" s="148" t="s">
        <v>7</v>
      </c>
      <c r="B7" s="151" t="s">
        <v>35</v>
      </c>
      <c r="C7" s="146" t="s">
        <v>40</v>
      </c>
      <c r="D7" s="146"/>
      <c r="E7" s="146"/>
      <c r="F7" s="146" t="s">
        <v>41</v>
      </c>
      <c r="G7" s="146"/>
      <c r="H7" s="146"/>
      <c r="I7" s="154" t="s">
        <v>73</v>
      </c>
      <c r="J7" s="155"/>
      <c r="K7" s="156"/>
      <c r="L7" s="146" t="s">
        <v>42</v>
      </c>
      <c r="M7" s="146"/>
      <c r="N7" s="146"/>
      <c r="O7" s="138" t="s">
        <v>5</v>
      </c>
      <c r="P7" s="139"/>
      <c r="Q7" s="140"/>
      <c r="R7" s="160" t="s">
        <v>69</v>
      </c>
      <c r="S7" s="160"/>
      <c r="T7" s="160"/>
      <c r="U7" s="160" t="s">
        <v>69</v>
      </c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46" t="s">
        <v>49</v>
      </c>
      <c r="AH7" s="146"/>
      <c r="AI7" s="146"/>
      <c r="AJ7" s="138" t="s">
        <v>5</v>
      </c>
      <c r="AK7" s="139"/>
      <c r="AL7" s="140"/>
      <c r="AM7" s="146" t="s">
        <v>51</v>
      </c>
      <c r="AN7" s="146"/>
      <c r="AO7" s="146"/>
      <c r="AP7" s="138" t="s">
        <v>5</v>
      </c>
      <c r="AQ7" s="139"/>
      <c r="AR7" s="140"/>
      <c r="AS7" s="146" t="s">
        <v>53</v>
      </c>
      <c r="AT7" s="146"/>
      <c r="AU7" s="146"/>
      <c r="AV7" s="146" t="s">
        <v>54</v>
      </c>
      <c r="AW7" s="146"/>
      <c r="AX7" s="146"/>
      <c r="AY7" s="144" t="s">
        <v>84</v>
      </c>
      <c r="AZ7" s="144"/>
      <c r="BA7" s="144"/>
      <c r="BB7" s="138" t="s">
        <v>5</v>
      </c>
      <c r="BC7" s="139"/>
      <c r="BD7" s="140"/>
      <c r="BE7" s="145" t="s">
        <v>86</v>
      </c>
      <c r="BF7" s="145"/>
      <c r="BG7" s="145"/>
      <c r="BH7" s="138" t="s">
        <v>5</v>
      </c>
      <c r="BI7" s="139"/>
      <c r="BJ7" s="140"/>
      <c r="BK7" s="146" t="s">
        <v>79</v>
      </c>
      <c r="BL7" s="146"/>
      <c r="BM7" s="146"/>
      <c r="BN7" s="138" t="s">
        <v>5</v>
      </c>
      <c r="BO7" s="139"/>
      <c r="BP7" s="140"/>
      <c r="BQ7" s="147" t="s">
        <v>85</v>
      </c>
      <c r="BR7" s="147"/>
      <c r="BS7" s="147"/>
      <c r="BT7" s="138" t="s">
        <v>5</v>
      </c>
      <c r="BU7" s="139"/>
      <c r="BV7" s="140"/>
      <c r="BW7" s="144" t="s">
        <v>80</v>
      </c>
      <c r="BX7" s="144"/>
      <c r="BY7" s="144"/>
      <c r="BZ7" s="138" t="s">
        <v>5</v>
      </c>
      <c r="CA7" s="139"/>
      <c r="CB7" s="140"/>
      <c r="CC7" s="146" t="s">
        <v>55</v>
      </c>
      <c r="CD7" s="146"/>
      <c r="CE7" s="146"/>
      <c r="CF7" s="138" t="s">
        <v>5</v>
      </c>
      <c r="CG7" s="139"/>
      <c r="CH7" s="140"/>
      <c r="CI7" s="144" t="s">
        <v>81</v>
      </c>
      <c r="CJ7" s="144"/>
      <c r="CK7" s="144"/>
      <c r="CL7" s="138" t="s">
        <v>5</v>
      </c>
      <c r="CM7" s="139"/>
      <c r="CN7" s="140"/>
      <c r="CO7" s="144" t="s">
        <v>74</v>
      </c>
      <c r="CP7" s="144"/>
      <c r="CQ7" s="144"/>
      <c r="CR7" s="144" t="s">
        <v>83</v>
      </c>
      <c r="CS7" s="144"/>
      <c r="CT7" s="144"/>
      <c r="CU7" s="138" t="s">
        <v>61</v>
      </c>
      <c r="CV7" s="139"/>
      <c r="CW7" s="139"/>
      <c r="CX7" s="139"/>
      <c r="CY7" s="139"/>
      <c r="CZ7" s="139"/>
      <c r="DA7" s="139"/>
      <c r="DB7" s="139"/>
      <c r="DC7" s="139"/>
      <c r="DD7" s="139"/>
      <c r="DE7" s="139"/>
      <c r="DF7" s="140"/>
    </row>
    <row r="8" spans="1:110" ht="67.5" customHeight="1" thickBot="1" x14ac:dyDescent="0.3">
      <c r="A8" s="149"/>
      <c r="B8" s="151"/>
      <c r="C8" s="146"/>
      <c r="D8" s="146"/>
      <c r="E8" s="146"/>
      <c r="F8" s="146"/>
      <c r="G8" s="146"/>
      <c r="H8" s="146"/>
      <c r="I8" s="157"/>
      <c r="J8" s="158"/>
      <c r="K8" s="159"/>
      <c r="L8" s="146"/>
      <c r="M8" s="146"/>
      <c r="N8" s="146"/>
      <c r="O8" s="141" t="s">
        <v>43</v>
      </c>
      <c r="P8" s="142"/>
      <c r="Q8" s="143"/>
      <c r="R8" s="153" t="s">
        <v>44</v>
      </c>
      <c r="S8" s="153"/>
      <c r="T8" s="153"/>
      <c r="U8" s="153" t="s">
        <v>75</v>
      </c>
      <c r="V8" s="153"/>
      <c r="W8" s="153"/>
      <c r="X8" s="153" t="s">
        <v>76</v>
      </c>
      <c r="Y8" s="153"/>
      <c r="Z8" s="153"/>
      <c r="AA8" s="152" t="s">
        <v>47</v>
      </c>
      <c r="AB8" s="152"/>
      <c r="AC8" s="152"/>
      <c r="AD8" s="152" t="s">
        <v>48</v>
      </c>
      <c r="AE8" s="152"/>
      <c r="AF8" s="152"/>
      <c r="AG8" s="146"/>
      <c r="AH8" s="146"/>
      <c r="AI8" s="146"/>
      <c r="AJ8" s="141" t="s">
        <v>50</v>
      </c>
      <c r="AK8" s="142"/>
      <c r="AL8" s="143"/>
      <c r="AM8" s="146"/>
      <c r="AN8" s="146"/>
      <c r="AO8" s="146"/>
      <c r="AP8" s="135" t="s">
        <v>52</v>
      </c>
      <c r="AQ8" s="136"/>
      <c r="AR8" s="137"/>
      <c r="AS8" s="146"/>
      <c r="AT8" s="146"/>
      <c r="AU8" s="146"/>
      <c r="AV8" s="146"/>
      <c r="AW8" s="146"/>
      <c r="AX8" s="146"/>
      <c r="AY8" s="144"/>
      <c r="AZ8" s="144"/>
      <c r="BA8" s="144"/>
      <c r="BB8" s="141" t="s">
        <v>71</v>
      </c>
      <c r="BC8" s="142"/>
      <c r="BD8" s="143"/>
      <c r="BE8" s="145"/>
      <c r="BF8" s="145"/>
      <c r="BG8" s="145"/>
      <c r="BH8" s="141" t="s">
        <v>71</v>
      </c>
      <c r="BI8" s="142"/>
      <c r="BJ8" s="143"/>
      <c r="BK8" s="146"/>
      <c r="BL8" s="146"/>
      <c r="BM8" s="146"/>
      <c r="BN8" s="141" t="s">
        <v>71</v>
      </c>
      <c r="BO8" s="142"/>
      <c r="BP8" s="143"/>
      <c r="BQ8" s="147"/>
      <c r="BR8" s="147"/>
      <c r="BS8" s="147"/>
      <c r="BT8" s="141" t="s">
        <v>71</v>
      </c>
      <c r="BU8" s="142"/>
      <c r="BV8" s="143"/>
      <c r="BW8" s="144"/>
      <c r="BX8" s="144"/>
      <c r="BY8" s="144"/>
      <c r="BZ8" s="141" t="s">
        <v>71</v>
      </c>
      <c r="CA8" s="142"/>
      <c r="CB8" s="143"/>
      <c r="CC8" s="146"/>
      <c r="CD8" s="146"/>
      <c r="CE8" s="146"/>
      <c r="CF8" s="141" t="s">
        <v>60</v>
      </c>
      <c r="CG8" s="142"/>
      <c r="CH8" s="143"/>
      <c r="CI8" s="144"/>
      <c r="CJ8" s="144"/>
      <c r="CK8" s="144"/>
      <c r="CL8" s="141" t="s">
        <v>82</v>
      </c>
      <c r="CM8" s="142"/>
      <c r="CN8" s="143"/>
      <c r="CO8" s="144"/>
      <c r="CP8" s="144"/>
      <c r="CQ8" s="144"/>
      <c r="CR8" s="144"/>
      <c r="CS8" s="144"/>
      <c r="CT8" s="144"/>
      <c r="CU8" s="141" t="s">
        <v>56</v>
      </c>
      <c r="CV8" s="142"/>
      <c r="CW8" s="143"/>
      <c r="CX8" s="141" t="s">
        <v>57</v>
      </c>
      <c r="CY8" s="142"/>
      <c r="CZ8" s="143"/>
      <c r="DA8" s="141" t="s">
        <v>58</v>
      </c>
      <c r="DB8" s="142"/>
      <c r="DC8" s="143"/>
      <c r="DD8" s="141" t="s">
        <v>59</v>
      </c>
      <c r="DE8" s="142"/>
      <c r="DF8" s="143"/>
    </row>
    <row r="9" spans="1:110" ht="16.5" thickBot="1" x14ac:dyDescent="0.3">
      <c r="A9" s="150"/>
      <c r="B9" s="151"/>
      <c r="C9" s="58">
        <v>2016</v>
      </c>
      <c r="D9" s="59">
        <v>2017</v>
      </c>
      <c r="E9" s="60" t="s">
        <v>4</v>
      </c>
      <c r="F9" s="58">
        <f>C9</f>
        <v>2016</v>
      </c>
      <c r="G9" s="59">
        <f>D9</f>
        <v>2017</v>
      </c>
      <c r="H9" s="60" t="s">
        <v>4</v>
      </c>
      <c r="I9" s="58">
        <f>F9</f>
        <v>2016</v>
      </c>
      <c r="J9" s="59">
        <f>G9</f>
        <v>2017</v>
      </c>
      <c r="K9" s="60" t="s">
        <v>4</v>
      </c>
      <c r="L9" s="58">
        <f>I9</f>
        <v>2016</v>
      </c>
      <c r="M9" s="59">
        <f>J9</f>
        <v>2017</v>
      </c>
      <c r="N9" s="60" t="s">
        <v>4</v>
      </c>
      <c r="O9" s="58">
        <f>L9</f>
        <v>2016</v>
      </c>
      <c r="P9" s="59">
        <f>M9</f>
        <v>2017</v>
      </c>
      <c r="Q9" s="60" t="s">
        <v>4</v>
      </c>
      <c r="R9" s="58">
        <f>O9</f>
        <v>2016</v>
      </c>
      <c r="S9" s="59">
        <f>P9</f>
        <v>2017</v>
      </c>
      <c r="T9" s="60" t="s">
        <v>4</v>
      </c>
      <c r="U9" s="58">
        <f>R9</f>
        <v>2016</v>
      </c>
      <c r="V9" s="59">
        <f>S9</f>
        <v>2017</v>
      </c>
      <c r="W9" s="60" t="s">
        <v>4</v>
      </c>
      <c r="X9" s="58">
        <f>U9</f>
        <v>2016</v>
      </c>
      <c r="Y9" s="59">
        <f>V9</f>
        <v>2017</v>
      </c>
      <c r="Z9" s="60" t="s">
        <v>4</v>
      </c>
      <c r="AA9" s="58">
        <f>X9</f>
        <v>2016</v>
      </c>
      <c r="AB9" s="59">
        <f>Y9</f>
        <v>2017</v>
      </c>
      <c r="AC9" s="60" t="s">
        <v>4</v>
      </c>
      <c r="AD9" s="58">
        <f>AA9</f>
        <v>2016</v>
      </c>
      <c r="AE9" s="59">
        <f>AB9</f>
        <v>2017</v>
      </c>
      <c r="AF9" s="60" t="s">
        <v>4</v>
      </c>
      <c r="AG9" s="58">
        <f>AD9</f>
        <v>2016</v>
      </c>
      <c r="AH9" s="59">
        <f>AE9</f>
        <v>2017</v>
      </c>
      <c r="AI9" s="60" t="s">
        <v>4</v>
      </c>
      <c r="AJ9" s="58">
        <f>AG9</f>
        <v>2016</v>
      </c>
      <c r="AK9" s="59">
        <f>AH9</f>
        <v>2017</v>
      </c>
      <c r="AL9" s="60" t="s">
        <v>4</v>
      </c>
      <c r="AM9" s="58">
        <f>AJ9</f>
        <v>2016</v>
      </c>
      <c r="AN9" s="59">
        <f>AK9</f>
        <v>2017</v>
      </c>
      <c r="AO9" s="60" t="s">
        <v>4</v>
      </c>
      <c r="AP9" s="58">
        <f>AM9</f>
        <v>2016</v>
      </c>
      <c r="AQ9" s="59">
        <f>AN9</f>
        <v>2017</v>
      </c>
      <c r="AR9" s="60" t="s">
        <v>4</v>
      </c>
      <c r="AS9" s="58">
        <f>AP9</f>
        <v>2016</v>
      </c>
      <c r="AT9" s="59">
        <f>AQ9</f>
        <v>2017</v>
      </c>
      <c r="AU9" s="60" t="s">
        <v>4</v>
      </c>
      <c r="AV9" s="58">
        <f>AS9</f>
        <v>2016</v>
      </c>
      <c r="AW9" s="59">
        <f>AT9</f>
        <v>2017</v>
      </c>
      <c r="AX9" s="60" t="s">
        <v>4</v>
      </c>
      <c r="AY9" s="58">
        <f>AV9</f>
        <v>2016</v>
      </c>
      <c r="AZ9" s="59">
        <f>AW9</f>
        <v>2017</v>
      </c>
      <c r="BA9" s="60" t="s">
        <v>4</v>
      </c>
      <c r="BB9" s="58">
        <f>AY9</f>
        <v>2016</v>
      </c>
      <c r="BC9" s="59">
        <f>AZ9</f>
        <v>2017</v>
      </c>
      <c r="BD9" s="60" t="s">
        <v>4</v>
      </c>
      <c r="BE9" s="58">
        <f>BB9</f>
        <v>2016</v>
      </c>
      <c r="BF9" s="59">
        <f>BC9</f>
        <v>2017</v>
      </c>
      <c r="BG9" s="60" t="s">
        <v>4</v>
      </c>
      <c r="BH9" s="58">
        <f>BE9</f>
        <v>2016</v>
      </c>
      <c r="BI9" s="59">
        <f>BF9</f>
        <v>2017</v>
      </c>
      <c r="BJ9" s="60" t="s">
        <v>4</v>
      </c>
      <c r="BK9" s="58">
        <f>BH9</f>
        <v>2016</v>
      </c>
      <c r="BL9" s="59">
        <f>BI9</f>
        <v>2017</v>
      </c>
      <c r="BM9" s="60" t="s">
        <v>4</v>
      </c>
      <c r="BN9" s="58">
        <f>BK9</f>
        <v>2016</v>
      </c>
      <c r="BO9" s="59">
        <f>BL9</f>
        <v>2017</v>
      </c>
      <c r="BP9" s="60" t="s">
        <v>4</v>
      </c>
      <c r="BQ9" s="58">
        <f>BN9</f>
        <v>2016</v>
      </c>
      <c r="BR9" s="59">
        <f>BO9</f>
        <v>2017</v>
      </c>
      <c r="BS9" s="60" t="s">
        <v>4</v>
      </c>
      <c r="BT9" s="58">
        <f>BQ9</f>
        <v>2016</v>
      </c>
      <c r="BU9" s="59">
        <f>BR9</f>
        <v>2017</v>
      </c>
      <c r="BV9" s="60" t="s">
        <v>4</v>
      </c>
      <c r="BW9" s="58">
        <f>BT9</f>
        <v>2016</v>
      </c>
      <c r="BX9" s="59">
        <f>BU9</f>
        <v>2017</v>
      </c>
      <c r="BY9" s="60" t="s">
        <v>4</v>
      </c>
      <c r="BZ9" s="58">
        <f>BW9</f>
        <v>2016</v>
      </c>
      <c r="CA9" s="59">
        <f>BX9</f>
        <v>2017</v>
      </c>
      <c r="CB9" s="60" t="s">
        <v>4</v>
      </c>
      <c r="CC9" s="58">
        <f>BZ9</f>
        <v>2016</v>
      </c>
      <c r="CD9" s="59">
        <f>CA9</f>
        <v>2017</v>
      </c>
      <c r="CE9" s="60" t="s">
        <v>4</v>
      </c>
      <c r="CF9" s="58">
        <f>CC9</f>
        <v>2016</v>
      </c>
      <c r="CG9" s="59">
        <f>CD9</f>
        <v>2017</v>
      </c>
      <c r="CH9" s="60" t="s">
        <v>4</v>
      </c>
      <c r="CI9" s="58">
        <f>CF9</f>
        <v>2016</v>
      </c>
      <c r="CJ9" s="59">
        <f>CG9</f>
        <v>2017</v>
      </c>
      <c r="CK9" s="60" t="s">
        <v>4</v>
      </c>
      <c r="CL9" s="58">
        <f>CI9</f>
        <v>2016</v>
      </c>
      <c r="CM9" s="59">
        <f>CJ9</f>
        <v>2017</v>
      </c>
      <c r="CN9" s="60" t="s">
        <v>4</v>
      </c>
      <c r="CO9" s="58">
        <f>CL9</f>
        <v>2016</v>
      </c>
      <c r="CP9" s="59">
        <f>CM9</f>
        <v>2017</v>
      </c>
      <c r="CQ9" s="60" t="s">
        <v>4</v>
      </c>
      <c r="CR9" s="58">
        <f>CO9</f>
        <v>2016</v>
      </c>
      <c r="CS9" s="59">
        <f>CP9</f>
        <v>2017</v>
      </c>
      <c r="CT9" s="60" t="s">
        <v>4</v>
      </c>
      <c r="CU9" s="58">
        <f>CR9</f>
        <v>2016</v>
      </c>
      <c r="CV9" s="59">
        <f>CS9</f>
        <v>2017</v>
      </c>
      <c r="CW9" s="60" t="s">
        <v>4</v>
      </c>
      <c r="CX9" s="58">
        <f>CU9</f>
        <v>2016</v>
      </c>
      <c r="CY9" s="59">
        <f>CV9</f>
        <v>2017</v>
      </c>
      <c r="CZ9" s="60" t="s">
        <v>4</v>
      </c>
      <c r="DA9" s="58">
        <f>CX9</f>
        <v>2016</v>
      </c>
      <c r="DB9" s="59">
        <f>CY9</f>
        <v>2017</v>
      </c>
      <c r="DC9" s="60" t="s">
        <v>4</v>
      </c>
      <c r="DD9" s="58">
        <f>DA9</f>
        <v>2016</v>
      </c>
      <c r="DE9" s="59">
        <f>DB9</f>
        <v>2017</v>
      </c>
      <c r="DF9" s="60" t="s">
        <v>4</v>
      </c>
    </row>
    <row r="10" spans="1:110" ht="19.5" customHeight="1" x14ac:dyDescent="0.25">
      <c r="A10" s="52">
        <v>1</v>
      </c>
      <c r="B10" s="53" t="s">
        <v>88</v>
      </c>
      <c r="C10" s="38">
        <v>15</v>
      </c>
      <c r="D10" s="39">
        <v>31</v>
      </c>
      <c r="E10" s="41" t="str">
        <f t="shared" ref="E10:E54" si="0">IF(C10=0,0,IF(D10=0,"-100,0",IF(D10*100/C10&lt;200,ROUND(D10*100/C10-100,1),ROUND(D10/C10,1)&amp;" р")))</f>
        <v>2,1 р</v>
      </c>
      <c r="F10" s="38">
        <v>4</v>
      </c>
      <c r="G10" s="39">
        <v>19</v>
      </c>
      <c r="H10" s="41" t="str">
        <f t="shared" ref="H10:H54" si="1">IF(F10=0,0,IF(G10=0,"-100,0",IF(G10*100/F10&lt;200,ROUND(G10*100/F10-100,1),ROUND(G10/F10,1)&amp;" р")))</f>
        <v>4,8 р</v>
      </c>
      <c r="I10" s="38"/>
      <c r="J10" s="39"/>
      <c r="K10" s="41">
        <f t="shared" ref="K10:K54" si="2">IF(I10=0,0,IF(J10=0,"-100,0",IF(J10*100/I10&lt;200,ROUND(J10*100/I10-100,1),ROUND(J10/I10,1)&amp;" р")))</f>
        <v>0</v>
      </c>
      <c r="L10" s="38">
        <v>1</v>
      </c>
      <c r="M10" s="39">
        <v>6</v>
      </c>
      <c r="N10" s="41" t="str">
        <f t="shared" ref="N10:N54" si="3">IF(L10=0,0,IF(M10=0,"-100,0",IF(M10*100/L10&lt;200,ROUND(M10*100/L10-100,1),ROUND(M10/L10,1)&amp;" р")))</f>
        <v>6 р</v>
      </c>
      <c r="O10" s="38"/>
      <c r="P10" s="39">
        <v>3</v>
      </c>
      <c r="Q10" s="41">
        <f t="shared" ref="Q10:Q54" si="4">IF(O10=0,0,IF(P10=0,"-100,0",IF(P10*100/O10&lt;200,ROUND(P10*100/O10-100,1),ROUND(P10/O10,1)&amp;" р")))</f>
        <v>0</v>
      </c>
      <c r="R10" s="38"/>
      <c r="S10" s="39">
        <v>3</v>
      </c>
      <c r="T10" s="41">
        <f t="shared" ref="T10:T54" si="5">IF(R10=0,0,IF(S10=0,"-100,0",IF(S10*100/R10&lt;200,ROUND(S10*100/R10-100,1),ROUND(S10/R10,1)&amp;" р")))</f>
        <v>0</v>
      </c>
      <c r="U10" s="38"/>
      <c r="V10" s="39"/>
      <c r="W10" s="41">
        <f t="shared" ref="W10:W54" si="6">IF(U10=0,0,IF(V10=0,"-100,0",IF(V10*100/U10&lt;200,ROUND(V10*100/U10-100,1),ROUND(V10/U10,1)&amp;" р")))</f>
        <v>0</v>
      </c>
      <c r="X10" s="38"/>
      <c r="Y10" s="39"/>
      <c r="Z10" s="41">
        <f t="shared" ref="Z10:Z54" si="7">IF(X10=0,0,IF(Y10=0,"-100,0",IF(Y10*100/X10&lt;200,ROUND(Y10*100/X10-100,1),ROUND(Y10/X10,1)&amp;" р")))</f>
        <v>0</v>
      </c>
      <c r="AA10" s="38"/>
      <c r="AB10" s="39"/>
      <c r="AC10" s="41">
        <f t="shared" ref="AC10:AC54" si="8">IF(AA10=0,0,IF(AB10=0,"-100,0",IF(AB10*100/AA10&lt;200,ROUND(AB10*100/AA10-100,1),ROUND(AB10/AA10,1)&amp;" р")))</f>
        <v>0</v>
      </c>
      <c r="AD10" s="38"/>
      <c r="AE10" s="39"/>
      <c r="AF10" s="41">
        <f t="shared" ref="AF10:AF54" si="9">IF(AD10=0,0,IF(AE10=0,"-100,0",IF(AE10*100/AD10&lt;200,ROUND(AE10*100/AD10-100,1),ROUND(AE10/AD10,1)&amp;" р")))</f>
        <v>0</v>
      </c>
      <c r="AG10" s="38">
        <v>1</v>
      </c>
      <c r="AH10" s="39">
        <v>3</v>
      </c>
      <c r="AI10" s="41" t="str">
        <f t="shared" ref="AI10:AI54" si="10">IF(AG10=0,0,IF(AH10=0,"-100,0",IF(AH10*100/AG10&lt;200,ROUND(AH10*100/AG10-100,1),ROUND(AH10/AG10,1)&amp;" р")))</f>
        <v>3 р</v>
      </c>
      <c r="AJ10" s="38"/>
      <c r="AK10" s="39"/>
      <c r="AL10" s="41">
        <f t="shared" ref="AL10:AL54" si="11">IF(AJ10=0,0,IF(AK10=0,"-100,0",IF(AK10*100/AJ10&lt;200,ROUND(AK10*100/AJ10-100,1),ROUND(AK10/AJ10,1)&amp;" р")))</f>
        <v>0</v>
      </c>
      <c r="AM10" s="38"/>
      <c r="AN10" s="39">
        <v>9</v>
      </c>
      <c r="AO10" s="41">
        <f t="shared" ref="AO10:AO54" si="12">IF(AM10=0,0,IF(AN10=0,"-100,0",IF(AN10*100/AM10&lt;200,ROUND(AN10*100/AM10-100,1),ROUND(AN10/AM10,1)&amp;" р")))</f>
        <v>0</v>
      </c>
      <c r="AP10" s="38"/>
      <c r="AQ10" s="39">
        <v>9</v>
      </c>
      <c r="AR10" s="41">
        <f t="shared" ref="AR10:AR54" si="13">IF(AP10=0,0,IF(AQ10=0,"-100,0",IF(AQ10*100/AP10&lt;200,ROUND(AQ10*100/AP10-100,1),ROUND(AQ10/AP10,1)&amp;" р")))</f>
        <v>0</v>
      </c>
      <c r="AS10" s="38"/>
      <c r="AT10" s="39"/>
      <c r="AU10" s="41">
        <f t="shared" ref="AU10:AU54" si="14">IF(AS10=0,0,IF(AT10=0,"-100,0",IF(AT10*100/AS10&lt;200,ROUND(AT10*100/AS10-100,1),ROUND(AT10/AS10,1)&amp;" р")))</f>
        <v>0</v>
      </c>
      <c r="AV10" s="38"/>
      <c r="AW10" s="39"/>
      <c r="AX10" s="41">
        <f t="shared" ref="AX10:AX54" si="15">IF(AV10=0,0,IF(AW10=0,"-100,0",IF(AW10*100/AV10&lt;200,ROUND(AW10*100/AV10-100,1),ROUND(AW10/AV10,1)&amp;" р")))</f>
        <v>0</v>
      </c>
      <c r="AY10" s="38"/>
      <c r="AZ10" s="39"/>
      <c r="BA10" s="41">
        <f t="shared" ref="BA10:BA54" si="16">IF(AY10=0,0,IF(AZ10=0,"-100,0",IF(AZ10*100/AY10&lt;200,ROUND(AZ10*100/AY10-100,1),ROUND(AZ10/AY10,1)&amp;" р")))</f>
        <v>0</v>
      </c>
      <c r="BB10" s="38"/>
      <c r="BC10" s="39"/>
      <c r="BD10" s="41">
        <f t="shared" ref="BD10:BD54" si="17">IF(BB10=0,0,IF(BC10=0,"-100,0",IF(BC10*100/BB10&lt;200,ROUND(BC10*100/BB10-100,1),ROUND(BC10/BB10,1)&amp;" р")))</f>
        <v>0</v>
      </c>
      <c r="BE10" s="38"/>
      <c r="BF10" s="39"/>
      <c r="BG10" s="41">
        <f t="shared" ref="BG10:BG54" si="18">IF(BE10=0,0,IF(BF10=0,"-100,0",IF(BF10*100/BE10&lt;200,ROUND(BF10*100/BE10-100,1),ROUND(BF10/BE10,1)&amp;" р")))</f>
        <v>0</v>
      </c>
      <c r="BH10" s="38"/>
      <c r="BI10" s="39"/>
      <c r="BJ10" s="41">
        <f t="shared" ref="BJ10:BJ54" si="19">IF(BH10=0,0,IF(BI10=0,"-100,0",IF(BI10*100/BH10&lt;200,ROUND(BI10*100/BH10-100,1),ROUND(BI10/BH10,1)&amp;" р")))</f>
        <v>0</v>
      </c>
      <c r="BK10" s="38"/>
      <c r="BL10" s="39"/>
      <c r="BM10" s="41">
        <f t="shared" ref="BM10:BM54" si="20">IF(BK10=0,0,IF(BL10=0,"-100,0",IF(BL10*100/BK10&lt;200,ROUND(BL10*100/BK10-100,1),ROUND(BL10/BK10,1)&amp;" р")))</f>
        <v>0</v>
      </c>
      <c r="BN10" s="38"/>
      <c r="BO10" s="39"/>
      <c r="BP10" s="41">
        <f t="shared" ref="BP10:BP54" si="21">IF(BN10=0,0,IF(BO10=0,"-100,0",IF(BO10*100/BN10&lt;200,ROUND(BO10*100/BN10-100,1),ROUND(BO10/BN10,1)&amp;" р")))</f>
        <v>0</v>
      </c>
      <c r="BQ10" s="38"/>
      <c r="BR10" s="39"/>
      <c r="BS10" s="41">
        <f t="shared" ref="BS10:BS54" si="22">IF(BQ10=0,0,IF(BR10=0,"-100,0",IF(BR10*100/BQ10&lt;200,ROUND(BR10*100/BQ10-100,1),ROUND(BR10/BQ10,1)&amp;" р")))</f>
        <v>0</v>
      </c>
      <c r="BT10" s="38"/>
      <c r="BU10" s="39"/>
      <c r="BV10" s="41">
        <f t="shared" ref="BV10:BV54" si="23">IF(BT10=0,0,IF(BU10=0,"-100,0",IF(BU10*100/BT10&lt;200,ROUND(BU10*100/BT10-100,1),ROUND(BU10/BT10,1)&amp;" р")))</f>
        <v>0</v>
      </c>
      <c r="BW10" s="38"/>
      <c r="BX10" s="39"/>
      <c r="BY10" s="41">
        <f t="shared" ref="BY10:BY54" si="24">IF(BW10=0,0,IF(BX10=0,"-100,0",IF(BX10*100/BW10&lt;200,ROUND(BX10*100/BW10-100,1),ROUND(BX10/BW10,1)&amp;" р")))</f>
        <v>0</v>
      </c>
      <c r="BZ10" s="38"/>
      <c r="CA10" s="39"/>
      <c r="CB10" s="41">
        <f t="shared" ref="CB10:CB54" si="25">IF(BZ10=0,0,IF(CA10=0,"-100,0",IF(CA10*100/BZ10&lt;200,ROUND(CA10*100/BZ10-100,1),ROUND(CA10/BZ10,1)&amp;" р")))</f>
        <v>0</v>
      </c>
      <c r="CC10" s="38">
        <v>18</v>
      </c>
      <c r="CD10" s="39">
        <v>35</v>
      </c>
      <c r="CE10" s="41">
        <f t="shared" ref="CE10:CE54" si="26">IF(CC10=0,0,IF(CD10=0,"-100,0",IF(CD10*100/CC10&lt;200,ROUND(CD10*100/CC10-100,1),ROUND(CD10/CC10,1)&amp;" р")))</f>
        <v>94.4</v>
      </c>
      <c r="CF10" s="38">
        <v>1</v>
      </c>
      <c r="CG10" s="39">
        <v>2</v>
      </c>
      <c r="CH10" s="41" t="str">
        <f t="shared" ref="CH10:CH54" si="27">IF(CF10=0,0,IF(CG10=0,"-100,0",IF(CG10*100/CF10&lt;200,ROUND(CG10*100/CF10-100,1),ROUND(CG10/CF10,1)&amp;" р")))</f>
        <v>2 р</v>
      </c>
      <c r="CI10" s="38">
        <v>1</v>
      </c>
      <c r="CJ10" s="39">
        <v>1</v>
      </c>
      <c r="CK10" s="41">
        <f t="shared" ref="CK10:CK54" si="28">IF(CI10=0,0,IF(CJ10=0,"-100,0",IF(CJ10*100/CI10&lt;200,ROUND(CJ10*100/CI10-100,1),ROUND(CJ10/CI10,1)&amp;" р")))</f>
        <v>0</v>
      </c>
      <c r="CL10" s="38"/>
      <c r="CM10" s="39"/>
      <c r="CN10" s="41">
        <f t="shared" ref="CN10:CN54" si="29">IF(CL10=0,0,IF(CM10=0,"-100,0",IF(CM10*100/CL10&lt;200,ROUND(CM10*100/CL10-100,1),ROUND(CM10/CL10,1)&amp;" р")))</f>
        <v>0</v>
      </c>
      <c r="CO10" s="38"/>
      <c r="CP10" s="39"/>
      <c r="CQ10" s="41">
        <f t="shared" ref="CQ10:CQ54" si="30">IF(CO10=0,0,IF(CP10=0,"-100,0",IF(CP10*100/CO10&lt;200,ROUND(CP10*100/CO10-100,1),ROUND(CP10/CO10,1)&amp;" р")))</f>
        <v>0</v>
      </c>
      <c r="CR10" s="38"/>
      <c r="CS10" s="39"/>
      <c r="CT10" s="41">
        <f t="shared" ref="CT10:CT54" si="31">IF(CR10=0,0,IF(CS10=0,"-100,0",IF(CS10*100/CR10&lt;200,ROUND(CS10*100/CR10-100,1),ROUND(CS10/CR10,1)&amp;" р")))</f>
        <v>0</v>
      </c>
      <c r="CU10" s="38"/>
      <c r="CV10" s="39"/>
      <c r="CW10" s="41">
        <f t="shared" ref="CW10:CW54" si="32">IF(CU10=0,0,IF(CV10=0,"-100,0",IF(CV10*100/CU10&lt;200,ROUND(CV10*100/CU10-100,1),ROUND(CV10/CU10,1)&amp;" р")))</f>
        <v>0</v>
      </c>
      <c r="CX10" s="38"/>
      <c r="CY10" s="39"/>
      <c r="CZ10" s="41">
        <f t="shared" ref="CZ10:CZ54" si="33">IF(CX10=0,0,IF(CY10=0,"-100,0",IF(CY10*100/CX10&lt;200,ROUND(CY10*100/CX10-100,1),ROUND(CY10/CX10,1)&amp;" р")))</f>
        <v>0</v>
      </c>
      <c r="DA10" s="38"/>
      <c r="DB10" s="39"/>
      <c r="DC10" s="41">
        <f t="shared" ref="DC10:DC54" si="34">IF(DA10=0,0,IF(DB10=0,"-100,0",IF(DB10*100/DA10&lt;200,ROUND(DB10*100/DA10-100,1),ROUND(DB10/DA10,1)&amp;" р")))</f>
        <v>0</v>
      </c>
      <c r="DD10" s="38"/>
      <c r="DE10" s="39"/>
      <c r="DF10" s="41">
        <f t="shared" ref="DF10:DF54" si="35">IF(DD10=0,0,IF(DE10=0,"-100,0",IF(DE10*100/DD10&lt;200,ROUND(DE10*100/DD10-100,1),ROUND(DE10/DD10,1)&amp;" р")))</f>
        <v>0</v>
      </c>
    </row>
    <row r="11" spans="1:110" ht="19.5" customHeight="1" x14ac:dyDescent="0.25">
      <c r="A11" s="54">
        <v>2</v>
      </c>
      <c r="B11" s="11" t="s">
        <v>8</v>
      </c>
      <c r="C11" s="15">
        <v>82</v>
      </c>
      <c r="D11" s="16">
        <v>94</v>
      </c>
      <c r="E11" s="41">
        <f t="shared" si="0"/>
        <v>14.6</v>
      </c>
      <c r="F11" s="15">
        <v>30</v>
      </c>
      <c r="G11" s="16">
        <v>43</v>
      </c>
      <c r="H11" s="41">
        <f t="shared" si="1"/>
        <v>43.3</v>
      </c>
      <c r="I11" s="15">
        <v>2</v>
      </c>
      <c r="J11" s="16">
        <v>1</v>
      </c>
      <c r="K11" s="41">
        <f t="shared" si="2"/>
        <v>-50</v>
      </c>
      <c r="L11" s="15">
        <v>15</v>
      </c>
      <c r="M11" s="16">
        <v>11</v>
      </c>
      <c r="N11" s="41">
        <f t="shared" si="3"/>
        <v>-26.7</v>
      </c>
      <c r="O11" s="15">
        <v>4</v>
      </c>
      <c r="P11" s="16">
        <v>3</v>
      </c>
      <c r="Q11" s="41">
        <f t="shared" si="4"/>
        <v>-25</v>
      </c>
      <c r="R11" s="15">
        <v>4</v>
      </c>
      <c r="S11" s="16">
        <v>4</v>
      </c>
      <c r="T11" s="41">
        <f t="shared" si="5"/>
        <v>0</v>
      </c>
      <c r="U11" s="15"/>
      <c r="V11" s="16"/>
      <c r="W11" s="41">
        <f t="shared" si="6"/>
        <v>0</v>
      </c>
      <c r="X11" s="15"/>
      <c r="Y11" s="16"/>
      <c r="Z11" s="41">
        <f t="shared" si="7"/>
        <v>0</v>
      </c>
      <c r="AA11" s="15"/>
      <c r="AB11" s="16"/>
      <c r="AC11" s="41">
        <f t="shared" si="8"/>
        <v>0</v>
      </c>
      <c r="AD11" s="15"/>
      <c r="AE11" s="16"/>
      <c r="AF11" s="41">
        <f t="shared" si="9"/>
        <v>0</v>
      </c>
      <c r="AG11" s="15">
        <v>11</v>
      </c>
      <c r="AH11" s="16">
        <v>7</v>
      </c>
      <c r="AI11" s="41">
        <f t="shared" si="10"/>
        <v>-36.4</v>
      </c>
      <c r="AJ11" s="15"/>
      <c r="AK11" s="16"/>
      <c r="AL11" s="41">
        <f t="shared" si="11"/>
        <v>0</v>
      </c>
      <c r="AM11" s="15"/>
      <c r="AN11" s="16"/>
      <c r="AO11" s="41">
        <f t="shared" si="12"/>
        <v>0</v>
      </c>
      <c r="AP11" s="15"/>
      <c r="AQ11" s="16"/>
      <c r="AR11" s="41">
        <f t="shared" si="13"/>
        <v>0</v>
      </c>
      <c r="AS11" s="15">
        <v>3</v>
      </c>
      <c r="AT11" s="16">
        <v>1</v>
      </c>
      <c r="AU11" s="41">
        <f t="shared" si="14"/>
        <v>-66.7</v>
      </c>
      <c r="AV11" s="15">
        <v>4</v>
      </c>
      <c r="AW11" s="16">
        <v>19</v>
      </c>
      <c r="AX11" s="41" t="str">
        <f t="shared" si="15"/>
        <v>4,8 р</v>
      </c>
      <c r="AY11" s="15"/>
      <c r="AZ11" s="16"/>
      <c r="BA11" s="41">
        <f t="shared" si="16"/>
        <v>0</v>
      </c>
      <c r="BB11" s="15"/>
      <c r="BC11" s="16"/>
      <c r="BD11" s="41">
        <f t="shared" si="17"/>
        <v>0</v>
      </c>
      <c r="BE11" s="15"/>
      <c r="BF11" s="16"/>
      <c r="BG11" s="41">
        <f t="shared" si="18"/>
        <v>0</v>
      </c>
      <c r="BH11" s="15"/>
      <c r="BI11" s="16"/>
      <c r="BJ11" s="41">
        <f t="shared" si="19"/>
        <v>0</v>
      </c>
      <c r="BK11" s="15"/>
      <c r="BL11" s="16"/>
      <c r="BM11" s="41">
        <f t="shared" si="20"/>
        <v>0</v>
      </c>
      <c r="BN11" s="15"/>
      <c r="BO11" s="16"/>
      <c r="BP11" s="41">
        <f t="shared" si="21"/>
        <v>0</v>
      </c>
      <c r="BQ11" s="15"/>
      <c r="BR11" s="16"/>
      <c r="BS11" s="41">
        <f t="shared" si="22"/>
        <v>0</v>
      </c>
      <c r="BT11" s="15"/>
      <c r="BU11" s="16"/>
      <c r="BV11" s="41">
        <f t="shared" si="23"/>
        <v>0</v>
      </c>
      <c r="BW11" s="15"/>
      <c r="BX11" s="16"/>
      <c r="BY11" s="41">
        <f t="shared" si="24"/>
        <v>0</v>
      </c>
      <c r="BZ11" s="15"/>
      <c r="CA11" s="16"/>
      <c r="CB11" s="41">
        <f t="shared" si="25"/>
        <v>0</v>
      </c>
      <c r="CC11" s="15">
        <v>90</v>
      </c>
      <c r="CD11" s="16">
        <v>106</v>
      </c>
      <c r="CE11" s="41">
        <f t="shared" si="26"/>
        <v>17.8</v>
      </c>
      <c r="CF11" s="15">
        <v>4</v>
      </c>
      <c r="CG11" s="16">
        <v>3</v>
      </c>
      <c r="CH11" s="41">
        <f t="shared" si="27"/>
        <v>-25</v>
      </c>
      <c r="CI11" s="15"/>
      <c r="CJ11" s="16">
        <v>2</v>
      </c>
      <c r="CK11" s="41">
        <f t="shared" si="28"/>
        <v>0</v>
      </c>
      <c r="CL11" s="15"/>
      <c r="CM11" s="16">
        <v>1</v>
      </c>
      <c r="CN11" s="41">
        <f t="shared" si="29"/>
        <v>0</v>
      </c>
      <c r="CO11" s="15"/>
      <c r="CP11" s="16"/>
      <c r="CQ11" s="41">
        <f t="shared" si="30"/>
        <v>0</v>
      </c>
      <c r="CR11" s="15"/>
      <c r="CS11" s="16"/>
      <c r="CT11" s="41">
        <f t="shared" si="31"/>
        <v>0</v>
      </c>
      <c r="CU11" s="15"/>
      <c r="CV11" s="16"/>
      <c r="CW11" s="41">
        <f t="shared" si="32"/>
        <v>0</v>
      </c>
      <c r="CX11" s="15">
        <v>1</v>
      </c>
      <c r="CY11" s="16"/>
      <c r="CZ11" s="41" t="str">
        <f t="shared" si="33"/>
        <v>-100,0</v>
      </c>
      <c r="DA11" s="15"/>
      <c r="DB11" s="16"/>
      <c r="DC11" s="41">
        <f t="shared" si="34"/>
        <v>0</v>
      </c>
      <c r="DD11" s="15"/>
      <c r="DE11" s="16"/>
      <c r="DF11" s="41">
        <f t="shared" si="35"/>
        <v>0</v>
      </c>
    </row>
    <row r="12" spans="1:110" ht="19.5" customHeight="1" x14ac:dyDescent="0.25">
      <c r="A12" s="54">
        <v>3</v>
      </c>
      <c r="B12" s="11" t="s">
        <v>9</v>
      </c>
      <c r="C12" s="15">
        <v>57</v>
      </c>
      <c r="D12" s="16">
        <v>51</v>
      </c>
      <c r="E12" s="41">
        <f t="shared" si="0"/>
        <v>-10.5</v>
      </c>
      <c r="F12" s="15">
        <v>19</v>
      </c>
      <c r="G12" s="16">
        <v>31</v>
      </c>
      <c r="H12" s="41">
        <f t="shared" si="1"/>
        <v>63.2</v>
      </c>
      <c r="I12" s="15">
        <v>5</v>
      </c>
      <c r="J12" s="16">
        <v>7</v>
      </c>
      <c r="K12" s="41">
        <f t="shared" si="2"/>
        <v>40</v>
      </c>
      <c r="L12" s="15">
        <v>7</v>
      </c>
      <c r="M12" s="16">
        <v>8</v>
      </c>
      <c r="N12" s="41">
        <f t="shared" si="3"/>
        <v>14.3</v>
      </c>
      <c r="O12" s="15"/>
      <c r="P12" s="16"/>
      <c r="Q12" s="41">
        <f t="shared" si="4"/>
        <v>0</v>
      </c>
      <c r="R12" s="15">
        <v>2</v>
      </c>
      <c r="S12" s="16">
        <v>3</v>
      </c>
      <c r="T12" s="41">
        <f t="shared" si="5"/>
        <v>50</v>
      </c>
      <c r="U12" s="15"/>
      <c r="V12" s="16"/>
      <c r="W12" s="41">
        <f t="shared" si="6"/>
        <v>0</v>
      </c>
      <c r="X12" s="15"/>
      <c r="Y12" s="16">
        <v>1</v>
      </c>
      <c r="Z12" s="41">
        <f t="shared" si="7"/>
        <v>0</v>
      </c>
      <c r="AA12" s="15"/>
      <c r="AB12" s="16"/>
      <c r="AC12" s="41">
        <f t="shared" si="8"/>
        <v>0</v>
      </c>
      <c r="AD12" s="15"/>
      <c r="AE12" s="16"/>
      <c r="AF12" s="41">
        <f t="shared" si="9"/>
        <v>0</v>
      </c>
      <c r="AG12" s="15">
        <v>5</v>
      </c>
      <c r="AH12" s="16">
        <v>5</v>
      </c>
      <c r="AI12" s="41">
        <f t="shared" si="10"/>
        <v>0</v>
      </c>
      <c r="AJ12" s="15"/>
      <c r="AK12" s="16"/>
      <c r="AL12" s="41">
        <f t="shared" si="11"/>
        <v>0</v>
      </c>
      <c r="AM12" s="15"/>
      <c r="AN12" s="16"/>
      <c r="AO12" s="41">
        <f t="shared" si="12"/>
        <v>0</v>
      </c>
      <c r="AP12" s="15"/>
      <c r="AQ12" s="16"/>
      <c r="AR12" s="41">
        <f t="shared" si="13"/>
        <v>0</v>
      </c>
      <c r="AS12" s="15">
        <v>1</v>
      </c>
      <c r="AT12" s="16">
        <v>1</v>
      </c>
      <c r="AU12" s="41">
        <f t="shared" si="14"/>
        <v>0</v>
      </c>
      <c r="AV12" s="15">
        <v>2</v>
      </c>
      <c r="AW12" s="16">
        <v>4</v>
      </c>
      <c r="AX12" s="41" t="str">
        <f t="shared" si="15"/>
        <v>2 р</v>
      </c>
      <c r="AY12" s="15"/>
      <c r="AZ12" s="16"/>
      <c r="BA12" s="41">
        <f t="shared" si="16"/>
        <v>0</v>
      </c>
      <c r="BB12" s="15"/>
      <c r="BC12" s="16"/>
      <c r="BD12" s="41">
        <f t="shared" si="17"/>
        <v>0</v>
      </c>
      <c r="BE12" s="15"/>
      <c r="BF12" s="16"/>
      <c r="BG12" s="41">
        <f t="shared" si="18"/>
        <v>0</v>
      </c>
      <c r="BH12" s="15"/>
      <c r="BI12" s="16"/>
      <c r="BJ12" s="41">
        <f t="shared" si="19"/>
        <v>0</v>
      </c>
      <c r="BK12" s="15"/>
      <c r="BL12" s="16"/>
      <c r="BM12" s="41">
        <f t="shared" si="20"/>
        <v>0</v>
      </c>
      <c r="BN12" s="15"/>
      <c r="BO12" s="16"/>
      <c r="BP12" s="41">
        <f t="shared" si="21"/>
        <v>0</v>
      </c>
      <c r="BQ12" s="15"/>
      <c r="BR12" s="16"/>
      <c r="BS12" s="41">
        <f t="shared" si="22"/>
        <v>0</v>
      </c>
      <c r="BT12" s="15"/>
      <c r="BU12" s="16"/>
      <c r="BV12" s="41">
        <f t="shared" si="23"/>
        <v>0</v>
      </c>
      <c r="BW12" s="15"/>
      <c r="BX12" s="16"/>
      <c r="BY12" s="41">
        <f t="shared" si="24"/>
        <v>0</v>
      </c>
      <c r="BZ12" s="15"/>
      <c r="CA12" s="16"/>
      <c r="CB12" s="41">
        <f t="shared" si="25"/>
        <v>0</v>
      </c>
      <c r="CC12" s="15">
        <v>66</v>
      </c>
      <c r="CD12" s="16">
        <v>69</v>
      </c>
      <c r="CE12" s="41">
        <f t="shared" si="26"/>
        <v>4.5</v>
      </c>
      <c r="CF12" s="15">
        <v>2</v>
      </c>
      <c r="CG12" s="16">
        <v>6</v>
      </c>
      <c r="CH12" s="41" t="str">
        <f t="shared" si="27"/>
        <v>3 р</v>
      </c>
      <c r="CI12" s="15"/>
      <c r="CJ12" s="16"/>
      <c r="CK12" s="41">
        <f t="shared" si="28"/>
        <v>0</v>
      </c>
      <c r="CL12" s="15"/>
      <c r="CM12" s="16"/>
      <c r="CN12" s="41">
        <f t="shared" si="29"/>
        <v>0</v>
      </c>
      <c r="CO12" s="15"/>
      <c r="CP12" s="16"/>
      <c r="CQ12" s="41">
        <f t="shared" si="30"/>
        <v>0</v>
      </c>
      <c r="CR12" s="15"/>
      <c r="CS12" s="16"/>
      <c r="CT12" s="41">
        <f t="shared" si="31"/>
        <v>0</v>
      </c>
      <c r="CU12" s="15"/>
      <c r="CV12" s="16"/>
      <c r="CW12" s="41">
        <f t="shared" si="32"/>
        <v>0</v>
      </c>
      <c r="CX12" s="15"/>
      <c r="CY12" s="16">
        <v>1</v>
      </c>
      <c r="CZ12" s="41">
        <f t="shared" si="33"/>
        <v>0</v>
      </c>
      <c r="DA12" s="15"/>
      <c r="DB12" s="16"/>
      <c r="DC12" s="41">
        <f t="shared" si="34"/>
        <v>0</v>
      </c>
      <c r="DD12" s="15"/>
      <c r="DE12" s="16"/>
      <c r="DF12" s="41">
        <f t="shared" si="35"/>
        <v>0</v>
      </c>
    </row>
    <row r="13" spans="1:110" ht="19.5" customHeight="1" x14ac:dyDescent="0.25">
      <c r="A13" s="54">
        <v>4</v>
      </c>
      <c r="B13" s="11" t="s">
        <v>10</v>
      </c>
      <c r="C13" s="15">
        <v>239</v>
      </c>
      <c r="D13" s="16">
        <v>228</v>
      </c>
      <c r="E13" s="41">
        <f t="shared" si="0"/>
        <v>-4.5999999999999996</v>
      </c>
      <c r="F13" s="15">
        <v>108</v>
      </c>
      <c r="G13" s="16">
        <v>151</v>
      </c>
      <c r="H13" s="41">
        <f t="shared" si="1"/>
        <v>39.799999999999997</v>
      </c>
      <c r="I13" s="15">
        <v>17</v>
      </c>
      <c r="J13" s="16">
        <v>14</v>
      </c>
      <c r="K13" s="41">
        <f t="shared" si="2"/>
        <v>-17.600000000000001</v>
      </c>
      <c r="L13" s="15">
        <v>58</v>
      </c>
      <c r="M13" s="16">
        <v>29</v>
      </c>
      <c r="N13" s="41">
        <f t="shared" si="3"/>
        <v>-50</v>
      </c>
      <c r="O13" s="15">
        <v>3</v>
      </c>
      <c r="P13" s="16"/>
      <c r="Q13" s="41" t="str">
        <f t="shared" si="4"/>
        <v>-100,0</v>
      </c>
      <c r="R13" s="15">
        <v>6</v>
      </c>
      <c r="S13" s="16">
        <v>10</v>
      </c>
      <c r="T13" s="41">
        <f t="shared" si="5"/>
        <v>66.7</v>
      </c>
      <c r="U13" s="15"/>
      <c r="V13" s="16">
        <v>1</v>
      </c>
      <c r="W13" s="41">
        <f t="shared" si="6"/>
        <v>0</v>
      </c>
      <c r="X13" s="15"/>
      <c r="Y13" s="16"/>
      <c r="Z13" s="41">
        <f t="shared" si="7"/>
        <v>0</v>
      </c>
      <c r="AA13" s="15"/>
      <c r="AB13" s="16"/>
      <c r="AC13" s="41">
        <f t="shared" si="8"/>
        <v>0</v>
      </c>
      <c r="AD13" s="15"/>
      <c r="AE13" s="16"/>
      <c r="AF13" s="41">
        <f t="shared" si="9"/>
        <v>0</v>
      </c>
      <c r="AG13" s="15">
        <v>52</v>
      </c>
      <c r="AH13" s="16">
        <v>19</v>
      </c>
      <c r="AI13" s="41">
        <f t="shared" si="10"/>
        <v>-63.5</v>
      </c>
      <c r="AJ13" s="15"/>
      <c r="AK13" s="16"/>
      <c r="AL13" s="41">
        <f t="shared" si="11"/>
        <v>0</v>
      </c>
      <c r="AM13" s="15">
        <v>5</v>
      </c>
      <c r="AN13" s="16"/>
      <c r="AO13" s="41" t="str">
        <f t="shared" si="12"/>
        <v>-100,0</v>
      </c>
      <c r="AP13" s="15">
        <v>5</v>
      </c>
      <c r="AQ13" s="16"/>
      <c r="AR13" s="41" t="str">
        <f t="shared" si="13"/>
        <v>-100,0</v>
      </c>
      <c r="AS13" s="15">
        <v>2</v>
      </c>
      <c r="AT13" s="16">
        <v>6</v>
      </c>
      <c r="AU13" s="41" t="str">
        <f t="shared" si="14"/>
        <v>3 р</v>
      </c>
      <c r="AV13" s="15">
        <v>14</v>
      </c>
      <c r="AW13" s="16">
        <v>14</v>
      </c>
      <c r="AX13" s="41">
        <f t="shared" si="15"/>
        <v>0</v>
      </c>
      <c r="AY13" s="15"/>
      <c r="AZ13" s="16"/>
      <c r="BA13" s="41">
        <f t="shared" si="16"/>
        <v>0</v>
      </c>
      <c r="BB13" s="15"/>
      <c r="BC13" s="16"/>
      <c r="BD13" s="41">
        <f t="shared" si="17"/>
        <v>0</v>
      </c>
      <c r="BE13" s="15">
        <v>5</v>
      </c>
      <c r="BF13" s="16"/>
      <c r="BG13" s="41" t="str">
        <f t="shared" si="18"/>
        <v>-100,0</v>
      </c>
      <c r="BH13" s="15">
        <v>1</v>
      </c>
      <c r="BI13" s="16"/>
      <c r="BJ13" s="41" t="str">
        <f t="shared" si="19"/>
        <v>-100,0</v>
      </c>
      <c r="BK13" s="15"/>
      <c r="BL13" s="16"/>
      <c r="BM13" s="41">
        <f t="shared" si="20"/>
        <v>0</v>
      </c>
      <c r="BN13" s="15"/>
      <c r="BO13" s="16"/>
      <c r="BP13" s="41">
        <f t="shared" si="21"/>
        <v>0</v>
      </c>
      <c r="BQ13" s="15"/>
      <c r="BR13" s="16"/>
      <c r="BS13" s="41">
        <f t="shared" si="22"/>
        <v>0</v>
      </c>
      <c r="BT13" s="15"/>
      <c r="BU13" s="16"/>
      <c r="BV13" s="41">
        <f t="shared" si="23"/>
        <v>0</v>
      </c>
      <c r="BW13" s="15"/>
      <c r="BX13" s="16"/>
      <c r="BY13" s="41">
        <f t="shared" si="24"/>
        <v>0</v>
      </c>
      <c r="BZ13" s="15"/>
      <c r="CA13" s="16"/>
      <c r="CB13" s="41">
        <f t="shared" si="25"/>
        <v>0</v>
      </c>
      <c r="CC13" s="15">
        <v>268</v>
      </c>
      <c r="CD13" s="16">
        <v>330</v>
      </c>
      <c r="CE13" s="41">
        <f t="shared" si="26"/>
        <v>23.1</v>
      </c>
      <c r="CF13" s="15">
        <v>6</v>
      </c>
      <c r="CG13" s="16">
        <v>11</v>
      </c>
      <c r="CH13" s="41">
        <f t="shared" si="27"/>
        <v>83.3</v>
      </c>
      <c r="CI13" s="15">
        <v>1</v>
      </c>
      <c r="CJ13" s="16">
        <v>2</v>
      </c>
      <c r="CK13" s="41" t="str">
        <f t="shared" si="28"/>
        <v>2 р</v>
      </c>
      <c r="CL13" s="15">
        <v>1</v>
      </c>
      <c r="CM13" s="16"/>
      <c r="CN13" s="41" t="str">
        <f t="shared" si="29"/>
        <v>-100,0</v>
      </c>
      <c r="CO13" s="15"/>
      <c r="CP13" s="16"/>
      <c r="CQ13" s="41">
        <f t="shared" si="30"/>
        <v>0</v>
      </c>
      <c r="CR13" s="15">
        <v>1</v>
      </c>
      <c r="CS13" s="16">
        <v>1</v>
      </c>
      <c r="CT13" s="41">
        <f t="shared" si="31"/>
        <v>0</v>
      </c>
      <c r="CU13" s="15"/>
      <c r="CV13" s="16"/>
      <c r="CW13" s="41">
        <f t="shared" si="32"/>
        <v>0</v>
      </c>
      <c r="CX13" s="15">
        <v>3</v>
      </c>
      <c r="CY13" s="16">
        <v>2</v>
      </c>
      <c r="CZ13" s="41">
        <f t="shared" si="33"/>
        <v>-33.299999999999997</v>
      </c>
      <c r="DA13" s="15"/>
      <c r="DB13" s="16">
        <v>1</v>
      </c>
      <c r="DC13" s="41">
        <f t="shared" si="34"/>
        <v>0</v>
      </c>
      <c r="DD13" s="15"/>
      <c r="DE13" s="16"/>
      <c r="DF13" s="41">
        <f t="shared" si="35"/>
        <v>0</v>
      </c>
    </row>
    <row r="14" spans="1:110" ht="19.5" customHeight="1" x14ac:dyDescent="0.25">
      <c r="A14" s="54">
        <v>5</v>
      </c>
      <c r="B14" s="11" t="s">
        <v>11</v>
      </c>
      <c r="C14" s="15">
        <v>166</v>
      </c>
      <c r="D14" s="16">
        <v>191</v>
      </c>
      <c r="E14" s="41">
        <f t="shared" si="0"/>
        <v>15.1</v>
      </c>
      <c r="F14" s="15">
        <v>70</v>
      </c>
      <c r="G14" s="16">
        <v>138</v>
      </c>
      <c r="H14" s="41">
        <f t="shared" si="1"/>
        <v>97.1</v>
      </c>
      <c r="I14" s="15">
        <v>6</v>
      </c>
      <c r="J14" s="16">
        <v>14</v>
      </c>
      <c r="K14" s="41" t="str">
        <f t="shared" si="2"/>
        <v>2,3 р</v>
      </c>
      <c r="L14" s="15">
        <v>48</v>
      </c>
      <c r="M14" s="16">
        <v>51</v>
      </c>
      <c r="N14" s="41">
        <f t="shared" si="3"/>
        <v>6.3</v>
      </c>
      <c r="O14" s="15">
        <v>1</v>
      </c>
      <c r="P14" s="16"/>
      <c r="Q14" s="41" t="str">
        <f t="shared" si="4"/>
        <v>-100,0</v>
      </c>
      <c r="R14" s="15">
        <v>7</v>
      </c>
      <c r="S14" s="16">
        <v>9</v>
      </c>
      <c r="T14" s="41">
        <f t="shared" si="5"/>
        <v>28.6</v>
      </c>
      <c r="U14" s="15"/>
      <c r="V14" s="16"/>
      <c r="W14" s="41">
        <f t="shared" si="6"/>
        <v>0</v>
      </c>
      <c r="X14" s="15">
        <v>4</v>
      </c>
      <c r="Y14" s="16">
        <v>3</v>
      </c>
      <c r="Z14" s="41">
        <f t="shared" si="7"/>
        <v>-25</v>
      </c>
      <c r="AA14" s="15"/>
      <c r="AB14" s="16"/>
      <c r="AC14" s="41">
        <f t="shared" si="8"/>
        <v>0</v>
      </c>
      <c r="AD14" s="15"/>
      <c r="AE14" s="16">
        <v>1</v>
      </c>
      <c r="AF14" s="41">
        <f t="shared" si="9"/>
        <v>0</v>
      </c>
      <c r="AG14" s="15">
        <v>41</v>
      </c>
      <c r="AH14" s="16">
        <v>41</v>
      </c>
      <c r="AI14" s="41">
        <f t="shared" si="10"/>
        <v>0</v>
      </c>
      <c r="AJ14" s="15"/>
      <c r="AK14" s="16"/>
      <c r="AL14" s="41">
        <f t="shared" si="11"/>
        <v>0</v>
      </c>
      <c r="AM14" s="15">
        <v>1</v>
      </c>
      <c r="AN14" s="16">
        <v>2</v>
      </c>
      <c r="AO14" s="41" t="str">
        <f t="shared" si="12"/>
        <v>2 р</v>
      </c>
      <c r="AP14" s="15">
        <v>1</v>
      </c>
      <c r="AQ14" s="16">
        <v>2</v>
      </c>
      <c r="AR14" s="41" t="str">
        <f t="shared" si="13"/>
        <v>2 р</v>
      </c>
      <c r="AS14" s="15">
        <v>6</v>
      </c>
      <c r="AT14" s="16">
        <v>3</v>
      </c>
      <c r="AU14" s="41">
        <f t="shared" si="14"/>
        <v>-50</v>
      </c>
      <c r="AV14" s="15">
        <v>18</v>
      </c>
      <c r="AW14" s="16">
        <v>30</v>
      </c>
      <c r="AX14" s="41">
        <f t="shared" si="15"/>
        <v>66.7</v>
      </c>
      <c r="AY14" s="15"/>
      <c r="AZ14" s="16"/>
      <c r="BA14" s="41">
        <f t="shared" si="16"/>
        <v>0</v>
      </c>
      <c r="BB14" s="15"/>
      <c r="BC14" s="16"/>
      <c r="BD14" s="41">
        <f t="shared" si="17"/>
        <v>0</v>
      </c>
      <c r="BE14" s="15"/>
      <c r="BF14" s="16"/>
      <c r="BG14" s="41">
        <f t="shared" si="18"/>
        <v>0</v>
      </c>
      <c r="BH14" s="15"/>
      <c r="BI14" s="16"/>
      <c r="BJ14" s="41">
        <f t="shared" si="19"/>
        <v>0</v>
      </c>
      <c r="BK14" s="15"/>
      <c r="BL14" s="16"/>
      <c r="BM14" s="41">
        <f t="shared" si="20"/>
        <v>0</v>
      </c>
      <c r="BN14" s="15"/>
      <c r="BO14" s="16"/>
      <c r="BP14" s="41">
        <f t="shared" si="21"/>
        <v>0</v>
      </c>
      <c r="BQ14" s="15"/>
      <c r="BR14" s="16"/>
      <c r="BS14" s="41">
        <f t="shared" si="22"/>
        <v>0</v>
      </c>
      <c r="BT14" s="15"/>
      <c r="BU14" s="16"/>
      <c r="BV14" s="41">
        <f t="shared" si="23"/>
        <v>0</v>
      </c>
      <c r="BW14" s="15"/>
      <c r="BX14" s="16"/>
      <c r="BY14" s="41">
        <f t="shared" si="24"/>
        <v>0</v>
      </c>
      <c r="BZ14" s="15"/>
      <c r="CA14" s="16"/>
      <c r="CB14" s="41">
        <f t="shared" si="25"/>
        <v>0</v>
      </c>
      <c r="CC14" s="15">
        <v>163</v>
      </c>
      <c r="CD14" s="16">
        <v>243</v>
      </c>
      <c r="CE14" s="41">
        <f t="shared" si="26"/>
        <v>49.1</v>
      </c>
      <c r="CF14" s="15">
        <v>12</v>
      </c>
      <c r="CG14" s="16">
        <v>14</v>
      </c>
      <c r="CH14" s="41">
        <f t="shared" si="27"/>
        <v>16.7</v>
      </c>
      <c r="CI14" s="15">
        <v>8</v>
      </c>
      <c r="CJ14" s="16">
        <v>1</v>
      </c>
      <c r="CK14" s="41">
        <f t="shared" si="28"/>
        <v>-87.5</v>
      </c>
      <c r="CL14" s="15">
        <v>1</v>
      </c>
      <c r="CM14" s="16"/>
      <c r="CN14" s="41" t="str">
        <f t="shared" si="29"/>
        <v>-100,0</v>
      </c>
      <c r="CO14" s="15"/>
      <c r="CP14" s="16"/>
      <c r="CQ14" s="41">
        <f t="shared" si="30"/>
        <v>0</v>
      </c>
      <c r="CR14" s="15"/>
      <c r="CS14" s="16">
        <v>1</v>
      </c>
      <c r="CT14" s="41">
        <f t="shared" si="31"/>
        <v>0</v>
      </c>
      <c r="CU14" s="15"/>
      <c r="CV14" s="16"/>
      <c r="CW14" s="41">
        <f t="shared" si="32"/>
        <v>0</v>
      </c>
      <c r="CX14" s="15">
        <v>1</v>
      </c>
      <c r="CY14" s="16">
        <v>3</v>
      </c>
      <c r="CZ14" s="41" t="str">
        <f t="shared" si="33"/>
        <v>3 р</v>
      </c>
      <c r="DA14" s="15"/>
      <c r="DB14" s="16"/>
      <c r="DC14" s="41">
        <f t="shared" si="34"/>
        <v>0</v>
      </c>
      <c r="DD14" s="15"/>
      <c r="DE14" s="16"/>
      <c r="DF14" s="41">
        <f t="shared" si="35"/>
        <v>0</v>
      </c>
    </row>
    <row r="15" spans="1:110" ht="19.5" customHeight="1" x14ac:dyDescent="0.25">
      <c r="A15" s="54">
        <v>6</v>
      </c>
      <c r="B15" s="11" t="s">
        <v>12</v>
      </c>
      <c r="C15" s="15">
        <v>47</v>
      </c>
      <c r="D15" s="16">
        <v>54</v>
      </c>
      <c r="E15" s="41">
        <f t="shared" si="0"/>
        <v>14.9</v>
      </c>
      <c r="F15" s="15">
        <v>20</v>
      </c>
      <c r="G15" s="16">
        <v>28</v>
      </c>
      <c r="H15" s="41">
        <f t="shared" si="1"/>
        <v>40</v>
      </c>
      <c r="I15" s="15">
        <v>3</v>
      </c>
      <c r="J15" s="16">
        <v>3</v>
      </c>
      <c r="K15" s="41">
        <f t="shared" si="2"/>
        <v>0</v>
      </c>
      <c r="L15" s="15">
        <v>14</v>
      </c>
      <c r="M15" s="16">
        <v>13</v>
      </c>
      <c r="N15" s="41">
        <f t="shared" si="3"/>
        <v>-7.1</v>
      </c>
      <c r="O15" s="15">
        <v>0</v>
      </c>
      <c r="P15" s="16">
        <v>2</v>
      </c>
      <c r="Q15" s="41">
        <f t="shared" si="4"/>
        <v>0</v>
      </c>
      <c r="R15" s="15">
        <v>1</v>
      </c>
      <c r="S15" s="16">
        <v>4</v>
      </c>
      <c r="T15" s="41" t="str">
        <f t="shared" si="5"/>
        <v>4 р</v>
      </c>
      <c r="U15" s="15"/>
      <c r="V15" s="16"/>
      <c r="W15" s="41">
        <f t="shared" si="6"/>
        <v>0</v>
      </c>
      <c r="X15" s="15"/>
      <c r="Y15" s="16"/>
      <c r="Z15" s="41">
        <f t="shared" si="7"/>
        <v>0</v>
      </c>
      <c r="AA15" s="15"/>
      <c r="AB15" s="16"/>
      <c r="AC15" s="41">
        <f t="shared" si="8"/>
        <v>0</v>
      </c>
      <c r="AD15" s="15"/>
      <c r="AE15" s="16">
        <v>1</v>
      </c>
      <c r="AF15" s="41">
        <f t="shared" si="9"/>
        <v>0</v>
      </c>
      <c r="AG15" s="15">
        <v>13</v>
      </c>
      <c r="AH15" s="16">
        <v>8</v>
      </c>
      <c r="AI15" s="41">
        <f t="shared" si="10"/>
        <v>-38.5</v>
      </c>
      <c r="AJ15" s="15"/>
      <c r="AK15" s="16"/>
      <c r="AL15" s="41">
        <f t="shared" si="11"/>
        <v>0</v>
      </c>
      <c r="AM15" s="15"/>
      <c r="AN15" s="16">
        <v>1</v>
      </c>
      <c r="AO15" s="41">
        <f t="shared" si="12"/>
        <v>0</v>
      </c>
      <c r="AP15" s="15"/>
      <c r="AQ15" s="16">
        <v>1</v>
      </c>
      <c r="AR15" s="41">
        <f t="shared" si="13"/>
        <v>0</v>
      </c>
      <c r="AS15" s="15"/>
      <c r="AT15" s="16"/>
      <c r="AU15" s="41">
        <f t="shared" si="14"/>
        <v>0</v>
      </c>
      <c r="AV15" s="15"/>
      <c r="AW15" s="16">
        <v>11</v>
      </c>
      <c r="AX15" s="41">
        <f t="shared" si="15"/>
        <v>0</v>
      </c>
      <c r="AY15" s="15"/>
      <c r="AZ15" s="16"/>
      <c r="BA15" s="41">
        <f t="shared" si="16"/>
        <v>0</v>
      </c>
      <c r="BB15" s="15"/>
      <c r="BC15" s="16"/>
      <c r="BD15" s="41">
        <f t="shared" si="17"/>
        <v>0</v>
      </c>
      <c r="BE15" s="15"/>
      <c r="BF15" s="16"/>
      <c r="BG15" s="41">
        <f t="shared" si="18"/>
        <v>0</v>
      </c>
      <c r="BH15" s="15"/>
      <c r="BI15" s="16"/>
      <c r="BJ15" s="41">
        <f t="shared" si="19"/>
        <v>0</v>
      </c>
      <c r="BK15" s="15"/>
      <c r="BL15" s="16"/>
      <c r="BM15" s="41">
        <f t="shared" si="20"/>
        <v>0</v>
      </c>
      <c r="BN15" s="15"/>
      <c r="BO15" s="16"/>
      <c r="BP15" s="41">
        <f t="shared" si="21"/>
        <v>0</v>
      </c>
      <c r="BQ15" s="15"/>
      <c r="BR15" s="16"/>
      <c r="BS15" s="41">
        <f t="shared" si="22"/>
        <v>0</v>
      </c>
      <c r="BT15" s="15"/>
      <c r="BU15" s="16"/>
      <c r="BV15" s="41">
        <f t="shared" si="23"/>
        <v>0</v>
      </c>
      <c r="BW15" s="15"/>
      <c r="BX15" s="16"/>
      <c r="BY15" s="41">
        <f t="shared" si="24"/>
        <v>0</v>
      </c>
      <c r="BZ15" s="15"/>
      <c r="CA15" s="16"/>
      <c r="CB15" s="41">
        <f t="shared" si="25"/>
        <v>0</v>
      </c>
      <c r="CC15" s="15">
        <v>53</v>
      </c>
      <c r="CD15" s="16">
        <v>57</v>
      </c>
      <c r="CE15" s="41">
        <f t="shared" si="26"/>
        <v>7.5</v>
      </c>
      <c r="CF15" s="15">
        <v>2</v>
      </c>
      <c r="CG15" s="16">
        <v>2</v>
      </c>
      <c r="CH15" s="41">
        <f t="shared" si="27"/>
        <v>0</v>
      </c>
      <c r="CI15" s="15"/>
      <c r="CJ15" s="16"/>
      <c r="CK15" s="41">
        <f t="shared" si="28"/>
        <v>0</v>
      </c>
      <c r="CL15" s="15"/>
      <c r="CM15" s="16"/>
      <c r="CN15" s="41">
        <f t="shared" si="29"/>
        <v>0</v>
      </c>
      <c r="CO15" s="15"/>
      <c r="CP15" s="16"/>
      <c r="CQ15" s="41">
        <f t="shared" si="30"/>
        <v>0</v>
      </c>
      <c r="CR15" s="15"/>
      <c r="CS15" s="16"/>
      <c r="CT15" s="41">
        <f t="shared" si="31"/>
        <v>0</v>
      </c>
      <c r="CU15" s="15"/>
      <c r="CV15" s="16">
        <v>1</v>
      </c>
      <c r="CW15" s="41">
        <f t="shared" si="32"/>
        <v>0</v>
      </c>
      <c r="CX15" s="15"/>
      <c r="CY15" s="16">
        <v>2</v>
      </c>
      <c r="CZ15" s="41">
        <f t="shared" si="33"/>
        <v>0</v>
      </c>
      <c r="DA15" s="15"/>
      <c r="DB15" s="16"/>
      <c r="DC15" s="41">
        <f t="shared" si="34"/>
        <v>0</v>
      </c>
      <c r="DD15" s="15"/>
      <c r="DE15" s="16"/>
      <c r="DF15" s="41">
        <f t="shared" si="35"/>
        <v>0</v>
      </c>
    </row>
    <row r="16" spans="1:110" ht="19.5" customHeight="1" x14ac:dyDescent="0.25">
      <c r="A16" s="54">
        <v>7</v>
      </c>
      <c r="B16" s="11" t="s">
        <v>13</v>
      </c>
      <c r="C16" s="15">
        <v>52</v>
      </c>
      <c r="D16" s="16">
        <v>63</v>
      </c>
      <c r="E16" s="41">
        <f t="shared" si="0"/>
        <v>21.2</v>
      </c>
      <c r="F16" s="15">
        <v>31</v>
      </c>
      <c r="G16" s="16">
        <v>37</v>
      </c>
      <c r="H16" s="41">
        <f t="shared" si="1"/>
        <v>19.399999999999999</v>
      </c>
      <c r="I16" s="15">
        <v>2</v>
      </c>
      <c r="J16" s="16">
        <v>5</v>
      </c>
      <c r="K16" s="41" t="str">
        <f t="shared" si="2"/>
        <v>2,5 р</v>
      </c>
      <c r="L16" s="15">
        <v>14</v>
      </c>
      <c r="M16" s="16">
        <v>9</v>
      </c>
      <c r="N16" s="41">
        <f t="shared" si="3"/>
        <v>-35.700000000000003</v>
      </c>
      <c r="O16" s="15">
        <v>1</v>
      </c>
      <c r="P16" s="16"/>
      <c r="Q16" s="41" t="str">
        <f t="shared" si="4"/>
        <v>-100,0</v>
      </c>
      <c r="R16" s="15">
        <v>5</v>
      </c>
      <c r="S16" s="16">
        <v>3</v>
      </c>
      <c r="T16" s="41">
        <f t="shared" si="5"/>
        <v>-40</v>
      </c>
      <c r="U16" s="15"/>
      <c r="V16" s="16"/>
      <c r="W16" s="41">
        <f t="shared" si="6"/>
        <v>0</v>
      </c>
      <c r="X16" s="15">
        <v>2</v>
      </c>
      <c r="Y16" s="16">
        <v>1</v>
      </c>
      <c r="Z16" s="41">
        <f t="shared" si="7"/>
        <v>-50</v>
      </c>
      <c r="AA16" s="15"/>
      <c r="AB16" s="16"/>
      <c r="AC16" s="41">
        <f t="shared" si="8"/>
        <v>0</v>
      </c>
      <c r="AD16" s="15"/>
      <c r="AE16" s="16"/>
      <c r="AF16" s="41">
        <f t="shared" si="9"/>
        <v>0</v>
      </c>
      <c r="AG16" s="15">
        <v>9</v>
      </c>
      <c r="AH16" s="16">
        <v>6</v>
      </c>
      <c r="AI16" s="41">
        <f t="shared" si="10"/>
        <v>-33.299999999999997</v>
      </c>
      <c r="AJ16" s="15"/>
      <c r="AK16" s="16"/>
      <c r="AL16" s="41">
        <f t="shared" si="11"/>
        <v>0</v>
      </c>
      <c r="AM16" s="15"/>
      <c r="AN16" s="16"/>
      <c r="AO16" s="41">
        <f t="shared" si="12"/>
        <v>0</v>
      </c>
      <c r="AP16" s="15"/>
      <c r="AQ16" s="16"/>
      <c r="AR16" s="41">
        <f t="shared" si="13"/>
        <v>0</v>
      </c>
      <c r="AS16" s="15">
        <v>7</v>
      </c>
      <c r="AT16" s="16">
        <v>3</v>
      </c>
      <c r="AU16" s="41">
        <f t="shared" si="14"/>
        <v>-57.1</v>
      </c>
      <c r="AV16" s="15">
        <v>4</v>
      </c>
      <c r="AW16" s="16"/>
      <c r="AX16" s="41" t="str">
        <f t="shared" si="15"/>
        <v>-100,0</v>
      </c>
      <c r="AY16" s="15"/>
      <c r="AZ16" s="16"/>
      <c r="BA16" s="41">
        <f t="shared" si="16"/>
        <v>0</v>
      </c>
      <c r="BB16" s="15"/>
      <c r="BC16" s="16"/>
      <c r="BD16" s="41">
        <f t="shared" si="17"/>
        <v>0</v>
      </c>
      <c r="BE16" s="15"/>
      <c r="BF16" s="16"/>
      <c r="BG16" s="41">
        <f t="shared" si="18"/>
        <v>0</v>
      </c>
      <c r="BH16" s="15"/>
      <c r="BI16" s="16"/>
      <c r="BJ16" s="41">
        <f t="shared" si="19"/>
        <v>0</v>
      </c>
      <c r="BK16" s="15"/>
      <c r="BL16" s="16"/>
      <c r="BM16" s="41">
        <f t="shared" si="20"/>
        <v>0</v>
      </c>
      <c r="BN16" s="15"/>
      <c r="BO16" s="16"/>
      <c r="BP16" s="41">
        <f t="shared" si="21"/>
        <v>0</v>
      </c>
      <c r="BQ16" s="15"/>
      <c r="BR16" s="16"/>
      <c r="BS16" s="41">
        <f t="shared" si="22"/>
        <v>0</v>
      </c>
      <c r="BT16" s="15"/>
      <c r="BU16" s="16"/>
      <c r="BV16" s="41">
        <f t="shared" si="23"/>
        <v>0</v>
      </c>
      <c r="BW16" s="15"/>
      <c r="BX16" s="16"/>
      <c r="BY16" s="41">
        <f t="shared" si="24"/>
        <v>0</v>
      </c>
      <c r="BZ16" s="15"/>
      <c r="CA16" s="16"/>
      <c r="CB16" s="41">
        <f t="shared" si="25"/>
        <v>0</v>
      </c>
      <c r="CC16" s="15">
        <v>58</v>
      </c>
      <c r="CD16" s="16">
        <v>88</v>
      </c>
      <c r="CE16" s="41">
        <f t="shared" si="26"/>
        <v>51.7</v>
      </c>
      <c r="CF16" s="15">
        <v>2</v>
      </c>
      <c r="CG16" s="16">
        <v>3</v>
      </c>
      <c r="CH16" s="41">
        <f t="shared" si="27"/>
        <v>50</v>
      </c>
      <c r="CI16" s="15"/>
      <c r="CJ16" s="16">
        <v>2</v>
      </c>
      <c r="CK16" s="41">
        <f t="shared" si="28"/>
        <v>0</v>
      </c>
      <c r="CL16" s="15"/>
      <c r="CM16" s="16"/>
      <c r="CN16" s="41">
        <f t="shared" si="29"/>
        <v>0</v>
      </c>
      <c r="CO16" s="15"/>
      <c r="CP16" s="16"/>
      <c r="CQ16" s="41">
        <f t="shared" si="30"/>
        <v>0</v>
      </c>
      <c r="CR16" s="15"/>
      <c r="CS16" s="16"/>
      <c r="CT16" s="41">
        <f t="shared" si="31"/>
        <v>0</v>
      </c>
      <c r="CU16" s="15"/>
      <c r="CV16" s="16"/>
      <c r="CW16" s="41">
        <f t="shared" si="32"/>
        <v>0</v>
      </c>
      <c r="CX16" s="15">
        <v>4</v>
      </c>
      <c r="CY16" s="16">
        <v>2</v>
      </c>
      <c r="CZ16" s="41">
        <f t="shared" si="33"/>
        <v>-50</v>
      </c>
      <c r="DA16" s="15">
        <v>1</v>
      </c>
      <c r="DB16" s="16"/>
      <c r="DC16" s="41" t="str">
        <f t="shared" si="34"/>
        <v>-100,0</v>
      </c>
      <c r="DD16" s="15"/>
      <c r="DE16" s="16"/>
      <c r="DF16" s="41">
        <f t="shared" si="35"/>
        <v>0</v>
      </c>
    </row>
    <row r="17" spans="1:110" ht="19.5" customHeight="1" x14ac:dyDescent="0.25">
      <c r="A17" s="54">
        <v>8</v>
      </c>
      <c r="B17" s="11" t="s">
        <v>14</v>
      </c>
      <c r="C17" s="15">
        <v>109</v>
      </c>
      <c r="D17" s="16">
        <v>228</v>
      </c>
      <c r="E17" s="41" t="str">
        <f t="shared" si="0"/>
        <v>2,1 р</v>
      </c>
      <c r="F17" s="15">
        <v>37</v>
      </c>
      <c r="G17" s="16">
        <v>74</v>
      </c>
      <c r="H17" s="41" t="str">
        <f t="shared" si="1"/>
        <v>2 р</v>
      </c>
      <c r="I17" s="15">
        <v>2</v>
      </c>
      <c r="J17" s="16">
        <v>3</v>
      </c>
      <c r="K17" s="41">
        <f t="shared" si="2"/>
        <v>50</v>
      </c>
      <c r="L17" s="15">
        <v>6</v>
      </c>
      <c r="M17" s="16">
        <v>23</v>
      </c>
      <c r="N17" s="41" t="str">
        <f t="shared" si="3"/>
        <v>3,8 р</v>
      </c>
      <c r="O17" s="15">
        <v>3</v>
      </c>
      <c r="P17" s="16">
        <v>2</v>
      </c>
      <c r="Q17" s="41">
        <f t="shared" si="4"/>
        <v>-33.299999999999997</v>
      </c>
      <c r="R17" s="15">
        <v>4</v>
      </c>
      <c r="S17" s="16">
        <v>4</v>
      </c>
      <c r="T17" s="41">
        <f t="shared" si="5"/>
        <v>0</v>
      </c>
      <c r="U17" s="15">
        <v>1</v>
      </c>
      <c r="V17" s="16"/>
      <c r="W17" s="41" t="str">
        <f t="shared" si="6"/>
        <v>-100,0</v>
      </c>
      <c r="X17" s="15">
        <v>1</v>
      </c>
      <c r="Y17" s="16"/>
      <c r="Z17" s="41" t="str">
        <f t="shared" si="7"/>
        <v>-100,0</v>
      </c>
      <c r="AA17" s="15"/>
      <c r="AB17" s="16"/>
      <c r="AC17" s="41">
        <f t="shared" si="8"/>
        <v>0</v>
      </c>
      <c r="AD17" s="15"/>
      <c r="AE17" s="16"/>
      <c r="AF17" s="41">
        <f t="shared" si="9"/>
        <v>0</v>
      </c>
      <c r="AG17" s="15">
        <v>2</v>
      </c>
      <c r="AH17" s="16">
        <v>19</v>
      </c>
      <c r="AI17" s="41" t="str">
        <f t="shared" si="10"/>
        <v>9,5 р</v>
      </c>
      <c r="AJ17" s="15"/>
      <c r="AK17" s="16"/>
      <c r="AL17" s="41">
        <f t="shared" si="11"/>
        <v>0</v>
      </c>
      <c r="AM17" s="15"/>
      <c r="AN17" s="16">
        <v>4</v>
      </c>
      <c r="AO17" s="41">
        <f t="shared" si="12"/>
        <v>0</v>
      </c>
      <c r="AP17" s="15"/>
      <c r="AQ17" s="16">
        <v>4</v>
      </c>
      <c r="AR17" s="41">
        <f t="shared" si="13"/>
        <v>0</v>
      </c>
      <c r="AS17" s="15">
        <v>1</v>
      </c>
      <c r="AT17" s="16">
        <v>3</v>
      </c>
      <c r="AU17" s="41" t="str">
        <f t="shared" si="14"/>
        <v>3 р</v>
      </c>
      <c r="AV17" s="15"/>
      <c r="AW17" s="16"/>
      <c r="AX17" s="41">
        <f t="shared" si="15"/>
        <v>0</v>
      </c>
      <c r="AY17" s="15"/>
      <c r="AZ17" s="16"/>
      <c r="BA17" s="41">
        <f t="shared" si="16"/>
        <v>0</v>
      </c>
      <c r="BB17" s="15"/>
      <c r="BC17" s="16"/>
      <c r="BD17" s="41">
        <f t="shared" si="17"/>
        <v>0</v>
      </c>
      <c r="BE17" s="15"/>
      <c r="BF17" s="16"/>
      <c r="BG17" s="41">
        <f t="shared" si="18"/>
        <v>0</v>
      </c>
      <c r="BH17" s="15"/>
      <c r="BI17" s="16"/>
      <c r="BJ17" s="41">
        <f t="shared" si="19"/>
        <v>0</v>
      </c>
      <c r="BK17" s="15"/>
      <c r="BL17" s="16"/>
      <c r="BM17" s="41">
        <f t="shared" si="20"/>
        <v>0</v>
      </c>
      <c r="BN17" s="15"/>
      <c r="BO17" s="16"/>
      <c r="BP17" s="41">
        <f t="shared" si="21"/>
        <v>0</v>
      </c>
      <c r="BQ17" s="15"/>
      <c r="BR17" s="16"/>
      <c r="BS17" s="41">
        <f t="shared" si="22"/>
        <v>0</v>
      </c>
      <c r="BT17" s="15"/>
      <c r="BU17" s="16"/>
      <c r="BV17" s="41">
        <f t="shared" si="23"/>
        <v>0</v>
      </c>
      <c r="BW17" s="15"/>
      <c r="BX17" s="16"/>
      <c r="BY17" s="41">
        <f t="shared" si="24"/>
        <v>0</v>
      </c>
      <c r="BZ17" s="15"/>
      <c r="CA17" s="16"/>
      <c r="CB17" s="41">
        <f t="shared" si="25"/>
        <v>0</v>
      </c>
      <c r="CC17" s="15">
        <v>139</v>
      </c>
      <c r="CD17" s="16">
        <v>272</v>
      </c>
      <c r="CE17" s="41">
        <f t="shared" si="26"/>
        <v>95.7</v>
      </c>
      <c r="CF17" s="15">
        <v>5</v>
      </c>
      <c r="CG17" s="16">
        <v>11</v>
      </c>
      <c r="CH17" s="41" t="str">
        <f t="shared" si="27"/>
        <v>2,2 р</v>
      </c>
      <c r="CI17" s="15">
        <v>2</v>
      </c>
      <c r="CJ17" s="16">
        <v>1</v>
      </c>
      <c r="CK17" s="41">
        <f t="shared" si="28"/>
        <v>-50</v>
      </c>
      <c r="CL17" s="15"/>
      <c r="CM17" s="16"/>
      <c r="CN17" s="41">
        <f t="shared" si="29"/>
        <v>0</v>
      </c>
      <c r="CO17" s="15">
        <v>1</v>
      </c>
      <c r="CP17" s="16"/>
      <c r="CQ17" s="41" t="str">
        <f t="shared" si="30"/>
        <v>-100,0</v>
      </c>
      <c r="CR17" s="15"/>
      <c r="CS17" s="16">
        <v>1</v>
      </c>
      <c r="CT17" s="41">
        <f t="shared" si="31"/>
        <v>0</v>
      </c>
      <c r="CU17" s="15"/>
      <c r="CV17" s="16"/>
      <c r="CW17" s="41">
        <f t="shared" si="32"/>
        <v>0</v>
      </c>
      <c r="CX17" s="15"/>
      <c r="CY17" s="16">
        <v>2</v>
      </c>
      <c r="CZ17" s="41">
        <f t="shared" si="33"/>
        <v>0</v>
      </c>
      <c r="DA17" s="15"/>
      <c r="DB17" s="16"/>
      <c r="DC17" s="41">
        <f t="shared" si="34"/>
        <v>0</v>
      </c>
      <c r="DD17" s="15"/>
      <c r="DE17" s="16"/>
      <c r="DF17" s="41">
        <f t="shared" si="35"/>
        <v>0</v>
      </c>
    </row>
    <row r="18" spans="1:110" ht="19.5" customHeight="1" x14ac:dyDescent="0.25">
      <c r="A18" s="54">
        <v>9</v>
      </c>
      <c r="B18" s="11" t="s">
        <v>15</v>
      </c>
      <c r="C18" s="15">
        <v>40</v>
      </c>
      <c r="D18" s="16">
        <v>61</v>
      </c>
      <c r="E18" s="41">
        <f t="shared" si="0"/>
        <v>52.5</v>
      </c>
      <c r="F18" s="15">
        <v>10</v>
      </c>
      <c r="G18" s="16">
        <v>12</v>
      </c>
      <c r="H18" s="41">
        <f t="shared" si="1"/>
        <v>20</v>
      </c>
      <c r="I18" s="15">
        <v>1</v>
      </c>
      <c r="J18" s="16"/>
      <c r="K18" s="41" t="str">
        <f t="shared" si="2"/>
        <v>-100,0</v>
      </c>
      <c r="L18" s="15">
        <v>5</v>
      </c>
      <c r="M18" s="16">
        <v>5</v>
      </c>
      <c r="N18" s="41">
        <f t="shared" si="3"/>
        <v>0</v>
      </c>
      <c r="O18" s="15"/>
      <c r="P18" s="16">
        <v>1</v>
      </c>
      <c r="Q18" s="41">
        <f t="shared" si="4"/>
        <v>0</v>
      </c>
      <c r="R18" s="15">
        <v>1</v>
      </c>
      <c r="S18" s="16">
        <v>4</v>
      </c>
      <c r="T18" s="41" t="str">
        <f t="shared" si="5"/>
        <v>4 р</v>
      </c>
      <c r="U18" s="15"/>
      <c r="V18" s="16"/>
      <c r="W18" s="41">
        <f t="shared" si="6"/>
        <v>0</v>
      </c>
      <c r="X18" s="15"/>
      <c r="Y18" s="16">
        <v>1</v>
      </c>
      <c r="Z18" s="41">
        <f t="shared" si="7"/>
        <v>0</v>
      </c>
      <c r="AA18" s="15"/>
      <c r="AB18" s="16"/>
      <c r="AC18" s="41">
        <f t="shared" si="8"/>
        <v>0</v>
      </c>
      <c r="AD18" s="15"/>
      <c r="AE18" s="16"/>
      <c r="AF18" s="41">
        <f t="shared" si="9"/>
        <v>0</v>
      </c>
      <c r="AG18" s="15">
        <v>4</v>
      </c>
      <c r="AH18" s="16">
        <v>1</v>
      </c>
      <c r="AI18" s="41">
        <f t="shared" si="10"/>
        <v>-75</v>
      </c>
      <c r="AJ18" s="15"/>
      <c r="AK18" s="16"/>
      <c r="AL18" s="41">
        <f t="shared" si="11"/>
        <v>0</v>
      </c>
      <c r="AM18" s="15">
        <v>1</v>
      </c>
      <c r="AN18" s="16"/>
      <c r="AO18" s="41" t="str">
        <f t="shared" si="12"/>
        <v>-100,0</v>
      </c>
      <c r="AP18" s="15"/>
      <c r="AQ18" s="16"/>
      <c r="AR18" s="41">
        <f t="shared" si="13"/>
        <v>0</v>
      </c>
      <c r="AS18" s="15">
        <v>2</v>
      </c>
      <c r="AT18" s="16"/>
      <c r="AU18" s="41" t="str">
        <f t="shared" si="14"/>
        <v>-100,0</v>
      </c>
      <c r="AV18" s="15"/>
      <c r="AW18" s="16">
        <v>3</v>
      </c>
      <c r="AX18" s="41">
        <f t="shared" si="15"/>
        <v>0</v>
      </c>
      <c r="AY18" s="15"/>
      <c r="AZ18" s="16"/>
      <c r="BA18" s="41">
        <f t="shared" si="16"/>
        <v>0</v>
      </c>
      <c r="BB18" s="15"/>
      <c r="BC18" s="16"/>
      <c r="BD18" s="41">
        <f t="shared" si="17"/>
        <v>0</v>
      </c>
      <c r="BE18" s="15"/>
      <c r="BF18" s="16"/>
      <c r="BG18" s="41">
        <f t="shared" si="18"/>
        <v>0</v>
      </c>
      <c r="BH18" s="15"/>
      <c r="BI18" s="16"/>
      <c r="BJ18" s="41">
        <f t="shared" si="19"/>
        <v>0</v>
      </c>
      <c r="BK18" s="15"/>
      <c r="BL18" s="16"/>
      <c r="BM18" s="41">
        <f t="shared" si="20"/>
        <v>0</v>
      </c>
      <c r="BN18" s="15"/>
      <c r="BO18" s="16"/>
      <c r="BP18" s="41">
        <f t="shared" si="21"/>
        <v>0</v>
      </c>
      <c r="BQ18" s="15"/>
      <c r="BR18" s="16"/>
      <c r="BS18" s="41">
        <f t="shared" si="22"/>
        <v>0</v>
      </c>
      <c r="BT18" s="15"/>
      <c r="BU18" s="16"/>
      <c r="BV18" s="41">
        <f t="shared" si="23"/>
        <v>0</v>
      </c>
      <c r="BW18" s="15"/>
      <c r="BX18" s="16"/>
      <c r="BY18" s="41">
        <f t="shared" si="24"/>
        <v>0</v>
      </c>
      <c r="BZ18" s="15"/>
      <c r="CA18" s="16"/>
      <c r="CB18" s="41">
        <f t="shared" si="25"/>
        <v>0</v>
      </c>
      <c r="CC18" s="15">
        <v>42</v>
      </c>
      <c r="CD18" s="16">
        <v>65</v>
      </c>
      <c r="CE18" s="41">
        <f t="shared" si="26"/>
        <v>54.8</v>
      </c>
      <c r="CF18" s="15">
        <v>1</v>
      </c>
      <c r="CG18" s="16">
        <v>1</v>
      </c>
      <c r="CH18" s="41">
        <f t="shared" si="27"/>
        <v>0</v>
      </c>
      <c r="CI18" s="15">
        <v>1</v>
      </c>
      <c r="CJ18" s="16">
        <v>2</v>
      </c>
      <c r="CK18" s="41" t="str">
        <f t="shared" si="28"/>
        <v>2 р</v>
      </c>
      <c r="CL18" s="15"/>
      <c r="CM18" s="16"/>
      <c r="CN18" s="41">
        <f t="shared" si="29"/>
        <v>0</v>
      </c>
      <c r="CO18" s="15"/>
      <c r="CP18" s="16"/>
      <c r="CQ18" s="41">
        <f t="shared" si="30"/>
        <v>0</v>
      </c>
      <c r="CR18" s="15"/>
      <c r="CS18" s="16"/>
      <c r="CT18" s="41">
        <f t="shared" si="31"/>
        <v>0</v>
      </c>
      <c r="CU18" s="15">
        <v>1</v>
      </c>
      <c r="CV18" s="16"/>
      <c r="CW18" s="41" t="str">
        <f t="shared" si="32"/>
        <v>-100,0</v>
      </c>
      <c r="CX18" s="15">
        <v>1</v>
      </c>
      <c r="CY18" s="16">
        <v>3</v>
      </c>
      <c r="CZ18" s="41" t="str">
        <f t="shared" si="33"/>
        <v>3 р</v>
      </c>
      <c r="DA18" s="15">
        <v>1</v>
      </c>
      <c r="DB18" s="16">
        <v>1</v>
      </c>
      <c r="DC18" s="41">
        <f t="shared" si="34"/>
        <v>0</v>
      </c>
      <c r="DD18" s="15"/>
      <c r="DE18" s="16"/>
      <c r="DF18" s="41">
        <f t="shared" si="35"/>
        <v>0</v>
      </c>
    </row>
    <row r="19" spans="1:110" ht="19.5" customHeight="1" x14ac:dyDescent="0.25">
      <c r="A19" s="54">
        <v>10</v>
      </c>
      <c r="B19" s="11" t="s">
        <v>16</v>
      </c>
      <c r="C19" s="15">
        <v>174</v>
      </c>
      <c r="D19" s="16">
        <v>318</v>
      </c>
      <c r="E19" s="41">
        <f t="shared" si="0"/>
        <v>82.8</v>
      </c>
      <c r="F19" s="15">
        <v>71</v>
      </c>
      <c r="G19" s="16">
        <v>64</v>
      </c>
      <c r="H19" s="41">
        <f t="shared" si="1"/>
        <v>-9.9</v>
      </c>
      <c r="I19" s="15">
        <v>11</v>
      </c>
      <c r="J19" s="16">
        <v>2</v>
      </c>
      <c r="K19" s="41">
        <f t="shared" si="2"/>
        <v>-81.8</v>
      </c>
      <c r="L19" s="15">
        <v>14</v>
      </c>
      <c r="M19" s="16">
        <v>14</v>
      </c>
      <c r="N19" s="41">
        <f t="shared" si="3"/>
        <v>0</v>
      </c>
      <c r="O19" s="15">
        <v>1</v>
      </c>
      <c r="P19" s="16"/>
      <c r="Q19" s="41" t="str">
        <f t="shared" si="4"/>
        <v>-100,0</v>
      </c>
      <c r="R19" s="15">
        <v>6</v>
      </c>
      <c r="S19" s="16">
        <v>1</v>
      </c>
      <c r="T19" s="41">
        <f t="shared" si="5"/>
        <v>-83.3</v>
      </c>
      <c r="U19" s="15"/>
      <c r="V19" s="16">
        <v>1</v>
      </c>
      <c r="W19" s="41">
        <f t="shared" si="6"/>
        <v>0</v>
      </c>
      <c r="X19" s="15">
        <v>4</v>
      </c>
      <c r="Y19" s="16"/>
      <c r="Z19" s="41" t="str">
        <f t="shared" si="7"/>
        <v>-100,0</v>
      </c>
      <c r="AA19" s="15"/>
      <c r="AB19" s="16"/>
      <c r="AC19" s="41">
        <f t="shared" si="8"/>
        <v>0</v>
      </c>
      <c r="AD19" s="15"/>
      <c r="AE19" s="16"/>
      <c r="AF19" s="41">
        <f t="shared" si="9"/>
        <v>0</v>
      </c>
      <c r="AG19" s="15">
        <v>8</v>
      </c>
      <c r="AH19" s="16">
        <v>13</v>
      </c>
      <c r="AI19" s="41">
        <f t="shared" si="10"/>
        <v>62.5</v>
      </c>
      <c r="AJ19" s="15"/>
      <c r="AK19" s="16"/>
      <c r="AL19" s="41">
        <f t="shared" si="11"/>
        <v>0</v>
      </c>
      <c r="AM19" s="15">
        <v>2</v>
      </c>
      <c r="AN19" s="16">
        <v>1</v>
      </c>
      <c r="AO19" s="41">
        <f t="shared" si="12"/>
        <v>-50</v>
      </c>
      <c r="AP19" s="15">
        <v>1</v>
      </c>
      <c r="AQ19" s="16"/>
      <c r="AR19" s="41" t="str">
        <f t="shared" si="13"/>
        <v>-100,0</v>
      </c>
      <c r="AS19" s="15">
        <v>12</v>
      </c>
      <c r="AT19" s="16">
        <v>6</v>
      </c>
      <c r="AU19" s="41">
        <f t="shared" si="14"/>
        <v>-50</v>
      </c>
      <c r="AV19" s="15">
        <v>18</v>
      </c>
      <c r="AW19" s="16">
        <v>12</v>
      </c>
      <c r="AX19" s="41">
        <f t="shared" si="15"/>
        <v>-33.299999999999997</v>
      </c>
      <c r="AY19" s="15"/>
      <c r="AZ19" s="16"/>
      <c r="BA19" s="41">
        <f t="shared" si="16"/>
        <v>0</v>
      </c>
      <c r="BB19" s="15"/>
      <c r="BC19" s="16"/>
      <c r="BD19" s="41">
        <f t="shared" si="17"/>
        <v>0</v>
      </c>
      <c r="BE19" s="15"/>
      <c r="BF19" s="16"/>
      <c r="BG19" s="41">
        <f t="shared" si="18"/>
        <v>0</v>
      </c>
      <c r="BH19" s="15"/>
      <c r="BI19" s="16"/>
      <c r="BJ19" s="41">
        <f t="shared" si="19"/>
        <v>0</v>
      </c>
      <c r="BK19" s="15"/>
      <c r="BL19" s="16"/>
      <c r="BM19" s="41">
        <f t="shared" si="20"/>
        <v>0</v>
      </c>
      <c r="BN19" s="15"/>
      <c r="BO19" s="16"/>
      <c r="BP19" s="41">
        <f t="shared" si="21"/>
        <v>0</v>
      </c>
      <c r="BQ19" s="15"/>
      <c r="BR19" s="16"/>
      <c r="BS19" s="41">
        <f t="shared" si="22"/>
        <v>0</v>
      </c>
      <c r="BT19" s="15"/>
      <c r="BU19" s="16"/>
      <c r="BV19" s="41">
        <f t="shared" si="23"/>
        <v>0</v>
      </c>
      <c r="BW19" s="15"/>
      <c r="BX19" s="16"/>
      <c r="BY19" s="41">
        <f t="shared" si="24"/>
        <v>0</v>
      </c>
      <c r="BZ19" s="15"/>
      <c r="CA19" s="16"/>
      <c r="CB19" s="41">
        <f t="shared" si="25"/>
        <v>0</v>
      </c>
      <c r="CC19" s="15">
        <v>199</v>
      </c>
      <c r="CD19" s="16">
        <v>349</v>
      </c>
      <c r="CE19" s="41">
        <f t="shared" si="26"/>
        <v>75.400000000000006</v>
      </c>
      <c r="CF19" s="15">
        <v>13</v>
      </c>
      <c r="CG19" s="16">
        <v>6</v>
      </c>
      <c r="CH19" s="41">
        <f t="shared" si="27"/>
        <v>-53.8</v>
      </c>
      <c r="CI19" s="15"/>
      <c r="CJ19" s="16">
        <v>2</v>
      </c>
      <c r="CK19" s="41">
        <f t="shared" si="28"/>
        <v>0</v>
      </c>
      <c r="CL19" s="15"/>
      <c r="CM19" s="16">
        <v>2</v>
      </c>
      <c r="CN19" s="41">
        <f t="shared" si="29"/>
        <v>0</v>
      </c>
      <c r="CO19" s="15"/>
      <c r="CP19" s="16"/>
      <c r="CQ19" s="41">
        <f t="shared" si="30"/>
        <v>0</v>
      </c>
      <c r="CR19" s="15"/>
      <c r="CS19" s="16"/>
      <c r="CT19" s="41">
        <f t="shared" si="31"/>
        <v>0</v>
      </c>
      <c r="CU19" s="15"/>
      <c r="CV19" s="16"/>
      <c r="CW19" s="41">
        <f t="shared" si="32"/>
        <v>0</v>
      </c>
      <c r="CX19" s="15">
        <v>3</v>
      </c>
      <c r="CY19" s="16"/>
      <c r="CZ19" s="41" t="str">
        <f t="shared" si="33"/>
        <v>-100,0</v>
      </c>
      <c r="DA19" s="15"/>
      <c r="DB19" s="16"/>
      <c r="DC19" s="41">
        <f t="shared" si="34"/>
        <v>0</v>
      </c>
      <c r="DD19" s="15"/>
      <c r="DE19" s="16"/>
      <c r="DF19" s="41">
        <f t="shared" si="35"/>
        <v>0</v>
      </c>
    </row>
    <row r="20" spans="1:110" ht="19.5" customHeight="1" x14ac:dyDescent="0.25">
      <c r="A20" s="54">
        <v>11</v>
      </c>
      <c r="B20" s="11" t="s">
        <v>17</v>
      </c>
      <c r="C20" s="15">
        <v>485</v>
      </c>
      <c r="D20" s="16">
        <v>345</v>
      </c>
      <c r="E20" s="41">
        <f t="shared" si="0"/>
        <v>-28.9</v>
      </c>
      <c r="F20" s="15">
        <v>191</v>
      </c>
      <c r="G20" s="16">
        <v>183</v>
      </c>
      <c r="H20" s="41">
        <f t="shared" si="1"/>
        <v>-4.2</v>
      </c>
      <c r="I20" s="15">
        <v>3</v>
      </c>
      <c r="J20" s="16">
        <v>60</v>
      </c>
      <c r="K20" s="41" t="str">
        <f t="shared" si="2"/>
        <v>20 р</v>
      </c>
      <c r="L20" s="15">
        <v>97</v>
      </c>
      <c r="M20" s="16">
        <v>93</v>
      </c>
      <c r="N20" s="41">
        <f t="shared" si="3"/>
        <v>-4.0999999999999996</v>
      </c>
      <c r="O20" s="15"/>
      <c r="P20" s="16"/>
      <c r="Q20" s="41">
        <f t="shared" si="4"/>
        <v>0</v>
      </c>
      <c r="R20" s="15">
        <v>3</v>
      </c>
      <c r="S20" s="16">
        <v>7</v>
      </c>
      <c r="T20" s="41" t="str">
        <f t="shared" si="5"/>
        <v>2,3 р</v>
      </c>
      <c r="U20" s="15">
        <v>0</v>
      </c>
      <c r="V20" s="16"/>
      <c r="W20" s="41">
        <f t="shared" si="6"/>
        <v>0</v>
      </c>
      <c r="X20" s="15">
        <v>1</v>
      </c>
      <c r="Y20" s="16"/>
      <c r="Z20" s="41" t="str">
        <f t="shared" si="7"/>
        <v>-100,0</v>
      </c>
      <c r="AA20" s="15">
        <v>0</v>
      </c>
      <c r="AB20" s="16"/>
      <c r="AC20" s="41">
        <f t="shared" si="8"/>
        <v>0</v>
      </c>
      <c r="AD20" s="15">
        <v>0</v>
      </c>
      <c r="AE20" s="16"/>
      <c r="AF20" s="41">
        <f t="shared" si="9"/>
        <v>0</v>
      </c>
      <c r="AG20" s="15">
        <v>94</v>
      </c>
      <c r="AH20" s="16">
        <v>86</v>
      </c>
      <c r="AI20" s="41">
        <f t="shared" si="10"/>
        <v>-8.5</v>
      </c>
      <c r="AJ20" s="15">
        <v>0</v>
      </c>
      <c r="AK20" s="16"/>
      <c r="AL20" s="41">
        <f t="shared" si="11"/>
        <v>0</v>
      </c>
      <c r="AM20" s="15">
        <v>1</v>
      </c>
      <c r="AN20" s="16">
        <v>3</v>
      </c>
      <c r="AO20" s="41" t="str">
        <f t="shared" si="12"/>
        <v>3 р</v>
      </c>
      <c r="AP20" s="15">
        <v>1</v>
      </c>
      <c r="AQ20" s="16">
        <v>2</v>
      </c>
      <c r="AR20" s="41" t="str">
        <f t="shared" si="13"/>
        <v>2 р</v>
      </c>
      <c r="AS20" s="15">
        <v>9</v>
      </c>
      <c r="AT20" s="16">
        <v>2</v>
      </c>
      <c r="AU20" s="41">
        <f t="shared" si="14"/>
        <v>-77.8</v>
      </c>
      <c r="AV20" s="15">
        <v>13</v>
      </c>
      <c r="AW20" s="16">
        <v>35</v>
      </c>
      <c r="AX20" s="41" t="str">
        <f t="shared" si="15"/>
        <v>2,7 р</v>
      </c>
      <c r="AY20" s="15">
        <v>1</v>
      </c>
      <c r="AZ20" s="16"/>
      <c r="BA20" s="41" t="str">
        <f t="shared" si="16"/>
        <v>-100,0</v>
      </c>
      <c r="BB20" s="15">
        <v>0</v>
      </c>
      <c r="BC20" s="16"/>
      <c r="BD20" s="41">
        <f t="shared" si="17"/>
        <v>0</v>
      </c>
      <c r="BE20" s="15">
        <v>0</v>
      </c>
      <c r="BF20" s="16"/>
      <c r="BG20" s="41">
        <f t="shared" si="18"/>
        <v>0</v>
      </c>
      <c r="BH20" s="15">
        <v>0</v>
      </c>
      <c r="BI20" s="16"/>
      <c r="BJ20" s="41">
        <f t="shared" si="19"/>
        <v>0</v>
      </c>
      <c r="BK20" s="15">
        <v>0</v>
      </c>
      <c r="BL20" s="16"/>
      <c r="BM20" s="41">
        <f t="shared" si="20"/>
        <v>0</v>
      </c>
      <c r="BN20" s="15">
        <v>0</v>
      </c>
      <c r="BO20" s="16"/>
      <c r="BP20" s="41">
        <f t="shared" si="21"/>
        <v>0</v>
      </c>
      <c r="BQ20" s="15">
        <v>0</v>
      </c>
      <c r="BR20" s="16"/>
      <c r="BS20" s="41">
        <f t="shared" si="22"/>
        <v>0</v>
      </c>
      <c r="BT20" s="15">
        <v>0</v>
      </c>
      <c r="BU20" s="16"/>
      <c r="BV20" s="41">
        <f t="shared" si="23"/>
        <v>0</v>
      </c>
      <c r="BW20" s="15">
        <v>0</v>
      </c>
      <c r="BX20" s="16"/>
      <c r="BY20" s="41">
        <f t="shared" si="24"/>
        <v>0</v>
      </c>
      <c r="BZ20" s="15">
        <v>0</v>
      </c>
      <c r="CA20" s="16"/>
      <c r="CB20" s="41">
        <f t="shared" si="25"/>
        <v>0</v>
      </c>
      <c r="CC20" s="15">
        <v>556</v>
      </c>
      <c r="CD20" s="16">
        <v>395</v>
      </c>
      <c r="CE20" s="41">
        <f t="shared" si="26"/>
        <v>-29</v>
      </c>
      <c r="CF20" s="15">
        <v>25</v>
      </c>
      <c r="CG20" s="16">
        <v>23</v>
      </c>
      <c r="CH20" s="41">
        <f t="shared" si="27"/>
        <v>-8</v>
      </c>
      <c r="CI20" s="15">
        <v>2</v>
      </c>
      <c r="CJ20" s="16">
        <v>16</v>
      </c>
      <c r="CK20" s="41" t="str">
        <f t="shared" si="28"/>
        <v>8 р</v>
      </c>
      <c r="CL20" s="15"/>
      <c r="CM20" s="16">
        <v>10</v>
      </c>
      <c r="CN20" s="41">
        <f t="shared" si="29"/>
        <v>0</v>
      </c>
      <c r="CO20" s="15"/>
      <c r="CP20" s="16"/>
      <c r="CQ20" s="41">
        <f t="shared" si="30"/>
        <v>0</v>
      </c>
      <c r="CR20" s="15">
        <v>1</v>
      </c>
      <c r="CS20" s="16"/>
      <c r="CT20" s="41" t="str">
        <f t="shared" si="31"/>
        <v>-100,0</v>
      </c>
      <c r="CU20" s="15"/>
      <c r="CV20" s="16"/>
      <c r="CW20" s="41">
        <f t="shared" si="32"/>
        <v>0</v>
      </c>
      <c r="CX20" s="15">
        <v>2</v>
      </c>
      <c r="CY20" s="16"/>
      <c r="CZ20" s="41" t="str">
        <f t="shared" si="33"/>
        <v>-100,0</v>
      </c>
      <c r="DA20" s="15"/>
      <c r="DB20" s="16"/>
      <c r="DC20" s="41">
        <f t="shared" si="34"/>
        <v>0</v>
      </c>
      <c r="DD20" s="15"/>
      <c r="DE20" s="16"/>
      <c r="DF20" s="41">
        <f t="shared" si="35"/>
        <v>0</v>
      </c>
    </row>
    <row r="21" spans="1:110" ht="19.5" customHeight="1" x14ac:dyDescent="0.25">
      <c r="A21" s="54">
        <v>12</v>
      </c>
      <c r="B21" s="11" t="s">
        <v>18</v>
      </c>
      <c r="C21" s="15">
        <v>72</v>
      </c>
      <c r="D21" s="16">
        <v>76</v>
      </c>
      <c r="E21" s="41">
        <f t="shared" si="0"/>
        <v>5.6</v>
      </c>
      <c r="F21" s="15">
        <v>16</v>
      </c>
      <c r="G21" s="16">
        <v>21</v>
      </c>
      <c r="H21" s="41">
        <f t="shared" si="1"/>
        <v>31.3</v>
      </c>
      <c r="I21" s="15">
        <v>2</v>
      </c>
      <c r="J21" s="16">
        <v>3</v>
      </c>
      <c r="K21" s="41">
        <f t="shared" si="2"/>
        <v>50</v>
      </c>
      <c r="L21" s="15">
        <v>13</v>
      </c>
      <c r="M21" s="16">
        <v>14</v>
      </c>
      <c r="N21" s="41">
        <f t="shared" si="3"/>
        <v>7.7</v>
      </c>
      <c r="O21" s="15">
        <v>1</v>
      </c>
      <c r="P21" s="16">
        <v>2</v>
      </c>
      <c r="Q21" s="41" t="str">
        <f t="shared" si="4"/>
        <v>2 р</v>
      </c>
      <c r="R21" s="15">
        <v>1</v>
      </c>
      <c r="S21" s="16">
        <v>3</v>
      </c>
      <c r="T21" s="41" t="str">
        <f t="shared" si="5"/>
        <v>3 р</v>
      </c>
      <c r="U21" s="15"/>
      <c r="V21" s="16"/>
      <c r="W21" s="41">
        <f t="shared" si="6"/>
        <v>0</v>
      </c>
      <c r="X21" s="15"/>
      <c r="Y21" s="16"/>
      <c r="Z21" s="41">
        <f t="shared" si="7"/>
        <v>0</v>
      </c>
      <c r="AA21" s="15"/>
      <c r="AB21" s="16"/>
      <c r="AC21" s="41">
        <f t="shared" si="8"/>
        <v>0</v>
      </c>
      <c r="AD21" s="15"/>
      <c r="AE21" s="16"/>
      <c r="AF21" s="41">
        <f t="shared" si="9"/>
        <v>0</v>
      </c>
      <c r="AG21" s="15">
        <v>12</v>
      </c>
      <c r="AH21" s="16">
        <v>11</v>
      </c>
      <c r="AI21" s="41">
        <f t="shared" si="10"/>
        <v>-8.3000000000000007</v>
      </c>
      <c r="AJ21" s="15"/>
      <c r="AK21" s="16">
        <v>0</v>
      </c>
      <c r="AL21" s="41">
        <f t="shared" si="11"/>
        <v>0</v>
      </c>
      <c r="AM21" s="15">
        <v>1</v>
      </c>
      <c r="AN21" s="16">
        <v>0</v>
      </c>
      <c r="AO21" s="41" t="str">
        <f t="shared" si="12"/>
        <v>-100,0</v>
      </c>
      <c r="AP21" s="15"/>
      <c r="AQ21" s="16"/>
      <c r="AR21" s="41">
        <f t="shared" si="13"/>
        <v>0</v>
      </c>
      <c r="AS21" s="15">
        <v>1</v>
      </c>
      <c r="AT21" s="16">
        <v>0</v>
      </c>
      <c r="AU21" s="41" t="str">
        <f t="shared" si="14"/>
        <v>-100,0</v>
      </c>
      <c r="AV21" s="15">
        <v>4</v>
      </c>
      <c r="AW21" s="16">
        <v>3</v>
      </c>
      <c r="AX21" s="41">
        <f t="shared" si="15"/>
        <v>-25</v>
      </c>
      <c r="AY21" s="15"/>
      <c r="AZ21" s="16"/>
      <c r="BA21" s="41">
        <f t="shared" si="16"/>
        <v>0</v>
      </c>
      <c r="BB21" s="15"/>
      <c r="BC21" s="16"/>
      <c r="BD21" s="41">
        <f t="shared" si="17"/>
        <v>0</v>
      </c>
      <c r="BE21" s="15"/>
      <c r="BF21" s="16"/>
      <c r="BG21" s="41">
        <f t="shared" si="18"/>
        <v>0</v>
      </c>
      <c r="BH21" s="15"/>
      <c r="BI21" s="16"/>
      <c r="BJ21" s="41">
        <f t="shared" si="19"/>
        <v>0</v>
      </c>
      <c r="BK21" s="15"/>
      <c r="BL21" s="16">
        <v>0</v>
      </c>
      <c r="BM21" s="41">
        <f t="shared" si="20"/>
        <v>0</v>
      </c>
      <c r="BN21" s="15"/>
      <c r="BO21" s="16"/>
      <c r="BP21" s="41">
        <f t="shared" si="21"/>
        <v>0</v>
      </c>
      <c r="BQ21" s="15"/>
      <c r="BR21" s="16"/>
      <c r="BS21" s="41">
        <f t="shared" si="22"/>
        <v>0</v>
      </c>
      <c r="BT21" s="15"/>
      <c r="BU21" s="16"/>
      <c r="BV21" s="41">
        <f t="shared" si="23"/>
        <v>0</v>
      </c>
      <c r="BW21" s="15"/>
      <c r="BX21" s="16"/>
      <c r="BY21" s="41">
        <f t="shared" si="24"/>
        <v>0</v>
      </c>
      <c r="BZ21" s="15"/>
      <c r="CA21" s="16"/>
      <c r="CB21" s="41">
        <f t="shared" si="25"/>
        <v>0</v>
      </c>
      <c r="CC21" s="15">
        <v>69</v>
      </c>
      <c r="CD21" s="16">
        <v>80</v>
      </c>
      <c r="CE21" s="41">
        <f t="shared" si="26"/>
        <v>15.9</v>
      </c>
      <c r="CF21" s="15">
        <v>1</v>
      </c>
      <c r="CG21" s="16">
        <v>4</v>
      </c>
      <c r="CH21" s="41" t="str">
        <f t="shared" si="27"/>
        <v>4 р</v>
      </c>
      <c r="CI21" s="15"/>
      <c r="CJ21" s="16">
        <v>0</v>
      </c>
      <c r="CK21" s="41">
        <f t="shared" si="28"/>
        <v>0</v>
      </c>
      <c r="CL21" s="15"/>
      <c r="CM21" s="16">
        <v>0</v>
      </c>
      <c r="CN21" s="41">
        <f t="shared" si="29"/>
        <v>0</v>
      </c>
      <c r="CO21" s="15"/>
      <c r="CP21" s="16">
        <v>1</v>
      </c>
      <c r="CQ21" s="41">
        <f t="shared" si="30"/>
        <v>0</v>
      </c>
      <c r="CR21" s="15">
        <v>1</v>
      </c>
      <c r="CS21" s="16"/>
      <c r="CT21" s="41" t="str">
        <f t="shared" si="31"/>
        <v>-100,0</v>
      </c>
      <c r="CU21" s="15"/>
      <c r="CV21" s="16">
        <v>1</v>
      </c>
      <c r="CW21" s="41">
        <f t="shared" si="32"/>
        <v>0</v>
      </c>
      <c r="CX21" s="15"/>
      <c r="CY21" s="16">
        <v>2</v>
      </c>
      <c r="CZ21" s="41">
        <f t="shared" si="33"/>
        <v>0</v>
      </c>
      <c r="DA21" s="15"/>
      <c r="DB21" s="16"/>
      <c r="DC21" s="41">
        <f t="shared" si="34"/>
        <v>0</v>
      </c>
      <c r="DD21" s="15"/>
      <c r="DE21" s="16"/>
      <c r="DF21" s="41">
        <f t="shared" si="35"/>
        <v>0</v>
      </c>
    </row>
    <row r="22" spans="1:110" ht="19.5" customHeight="1" x14ac:dyDescent="0.25">
      <c r="A22" s="54">
        <v>13</v>
      </c>
      <c r="B22" s="11" t="s">
        <v>19</v>
      </c>
      <c r="C22" s="15">
        <v>111</v>
      </c>
      <c r="D22" s="16">
        <v>79</v>
      </c>
      <c r="E22" s="41">
        <f t="shared" si="0"/>
        <v>-28.8</v>
      </c>
      <c r="F22" s="15">
        <v>16</v>
      </c>
      <c r="G22" s="16">
        <v>37</v>
      </c>
      <c r="H22" s="41" t="str">
        <f t="shared" si="1"/>
        <v>2,3 р</v>
      </c>
      <c r="I22" s="15">
        <v>2</v>
      </c>
      <c r="J22" s="16">
        <v>5</v>
      </c>
      <c r="K22" s="41" t="str">
        <f t="shared" si="2"/>
        <v>2,5 р</v>
      </c>
      <c r="L22" s="15">
        <v>5</v>
      </c>
      <c r="M22" s="16">
        <v>21</v>
      </c>
      <c r="N22" s="41" t="str">
        <f t="shared" si="3"/>
        <v>4,2 р</v>
      </c>
      <c r="O22" s="15">
        <v>1</v>
      </c>
      <c r="P22" s="16"/>
      <c r="Q22" s="41" t="str">
        <f t="shared" si="4"/>
        <v>-100,0</v>
      </c>
      <c r="R22" s="15">
        <v>3</v>
      </c>
      <c r="S22" s="16">
        <v>9</v>
      </c>
      <c r="T22" s="41" t="str">
        <f t="shared" si="5"/>
        <v>3 р</v>
      </c>
      <c r="U22" s="15"/>
      <c r="V22" s="16"/>
      <c r="W22" s="41">
        <f t="shared" si="6"/>
        <v>0</v>
      </c>
      <c r="X22" s="15"/>
      <c r="Y22" s="16"/>
      <c r="Z22" s="41">
        <f t="shared" si="7"/>
        <v>0</v>
      </c>
      <c r="AA22" s="15"/>
      <c r="AB22" s="16"/>
      <c r="AC22" s="41">
        <f t="shared" si="8"/>
        <v>0</v>
      </c>
      <c r="AD22" s="15"/>
      <c r="AE22" s="16"/>
      <c r="AF22" s="41">
        <f t="shared" si="9"/>
        <v>0</v>
      </c>
      <c r="AG22" s="15">
        <v>2</v>
      </c>
      <c r="AH22" s="16">
        <v>12</v>
      </c>
      <c r="AI22" s="41" t="str">
        <f t="shared" si="10"/>
        <v>6 р</v>
      </c>
      <c r="AJ22" s="15"/>
      <c r="AK22" s="16"/>
      <c r="AL22" s="41">
        <f t="shared" si="11"/>
        <v>0</v>
      </c>
      <c r="AM22" s="15"/>
      <c r="AN22" s="16">
        <v>10</v>
      </c>
      <c r="AO22" s="41">
        <f t="shared" si="12"/>
        <v>0</v>
      </c>
      <c r="AP22" s="15"/>
      <c r="AQ22" s="16">
        <v>1</v>
      </c>
      <c r="AR22" s="41">
        <f t="shared" si="13"/>
        <v>0</v>
      </c>
      <c r="AS22" s="15">
        <v>1</v>
      </c>
      <c r="AT22" s="16">
        <v>1</v>
      </c>
      <c r="AU22" s="41">
        <f t="shared" si="14"/>
        <v>0</v>
      </c>
      <c r="AV22" s="15">
        <v>2</v>
      </c>
      <c r="AW22" s="16">
        <v>8</v>
      </c>
      <c r="AX22" s="41" t="str">
        <f t="shared" si="15"/>
        <v>4 р</v>
      </c>
      <c r="AY22" s="15"/>
      <c r="AZ22" s="16"/>
      <c r="BA22" s="41">
        <f t="shared" si="16"/>
        <v>0</v>
      </c>
      <c r="BB22" s="15"/>
      <c r="BC22" s="16"/>
      <c r="BD22" s="41">
        <f t="shared" si="17"/>
        <v>0</v>
      </c>
      <c r="BE22" s="15"/>
      <c r="BF22" s="16"/>
      <c r="BG22" s="41">
        <f t="shared" si="18"/>
        <v>0</v>
      </c>
      <c r="BH22" s="15"/>
      <c r="BI22" s="16"/>
      <c r="BJ22" s="41">
        <f t="shared" si="19"/>
        <v>0</v>
      </c>
      <c r="BK22" s="15"/>
      <c r="BL22" s="16"/>
      <c r="BM22" s="41">
        <f t="shared" si="20"/>
        <v>0</v>
      </c>
      <c r="BN22" s="15"/>
      <c r="BO22" s="16"/>
      <c r="BP22" s="41">
        <f t="shared" si="21"/>
        <v>0</v>
      </c>
      <c r="BQ22" s="15"/>
      <c r="BR22" s="16"/>
      <c r="BS22" s="41">
        <f t="shared" si="22"/>
        <v>0</v>
      </c>
      <c r="BT22" s="15"/>
      <c r="BU22" s="16"/>
      <c r="BV22" s="41">
        <f t="shared" si="23"/>
        <v>0</v>
      </c>
      <c r="BW22" s="15"/>
      <c r="BX22" s="16"/>
      <c r="BY22" s="41">
        <f t="shared" si="24"/>
        <v>0</v>
      </c>
      <c r="BZ22" s="15"/>
      <c r="CA22" s="16"/>
      <c r="CB22" s="41">
        <f t="shared" si="25"/>
        <v>0</v>
      </c>
      <c r="CC22" s="15">
        <v>119</v>
      </c>
      <c r="CD22" s="16">
        <v>76</v>
      </c>
      <c r="CE22" s="41">
        <f t="shared" si="26"/>
        <v>-36.1</v>
      </c>
      <c r="CF22" s="15">
        <v>2</v>
      </c>
      <c r="CG22" s="16">
        <v>3</v>
      </c>
      <c r="CH22" s="41">
        <f t="shared" si="27"/>
        <v>50</v>
      </c>
      <c r="CI22" s="15"/>
      <c r="CJ22" s="16"/>
      <c r="CK22" s="41">
        <f t="shared" si="28"/>
        <v>0</v>
      </c>
      <c r="CL22" s="15"/>
      <c r="CM22" s="16"/>
      <c r="CN22" s="41">
        <f t="shared" si="29"/>
        <v>0</v>
      </c>
      <c r="CO22" s="15"/>
      <c r="CP22" s="16"/>
      <c r="CQ22" s="41">
        <f t="shared" si="30"/>
        <v>0</v>
      </c>
      <c r="CR22" s="15"/>
      <c r="CS22" s="16"/>
      <c r="CT22" s="41">
        <f t="shared" si="31"/>
        <v>0</v>
      </c>
      <c r="CU22" s="15"/>
      <c r="CV22" s="16"/>
      <c r="CW22" s="41">
        <f t="shared" si="32"/>
        <v>0</v>
      </c>
      <c r="CX22" s="15">
        <v>1</v>
      </c>
      <c r="CY22" s="16">
        <v>3</v>
      </c>
      <c r="CZ22" s="41" t="str">
        <f t="shared" si="33"/>
        <v>3 р</v>
      </c>
      <c r="DA22" s="15"/>
      <c r="DB22" s="16"/>
      <c r="DC22" s="41">
        <f t="shared" si="34"/>
        <v>0</v>
      </c>
      <c r="DD22" s="15"/>
      <c r="DE22" s="16"/>
      <c r="DF22" s="41">
        <f t="shared" si="35"/>
        <v>0</v>
      </c>
    </row>
    <row r="23" spans="1:110" ht="19.5" customHeight="1" x14ac:dyDescent="0.25">
      <c r="A23" s="54">
        <v>14</v>
      </c>
      <c r="B23" s="11" t="s">
        <v>20</v>
      </c>
      <c r="C23" s="15">
        <v>42</v>
      </c>
      <c r="D23" s="16">
        <v>55</v>
      </c>
      <c r="E23" s="41">
        <f t="shared" si="0"/>
        <v>31</v>
      </c>
      <c r="F23" s="15">
        <v>34</v>
      </c>
      <c r="G23" s="16">
        <v>55</v>
      </c>
      <c r="H23" s="41">
        <f t="shared" si="1"/>
        <v>61.8</v>
      </c>
      <c r="I23" s="15">
        <v>2</v>
      </c>
      <c r="J23" s="16">
        <v>11</v>
      </c>
      <c r="K23" s="41" t="str">
        <f t="shared" si="2"/>
        <v>5,5 р</v>
      </c>
      <c r="L23" s="15">
        <v>10</v>
      </c>
      <c r="M23" s="16">
        <v>19</v>
      </c>
      <c r="N23" s="41">
        <f t="shared" si="3"/>
        <v>90</v>
      </c>
      <c r="O23" s="15"/>
      <c r="P23" s="16">
        <v>1</v>
      </c>
      <c r="Q23" s="41">
        <f t="shared" si="4"/>
        <v>0</v>
      </c>
      <c r="R23" s="15">
        <v>2</v>
      </c>
      <c r="S23" s="16">
        <v>5</v>
      </c>
      <c r="T23" s="41" t="str">
        <f t="shared" si="5"/>
        <v>2,5 р</v>
      </c>
      <c r="U23" s="15"/>
      <c r="V23" s="16"/>
      <c r="W23" s="41">
        <f t="shared" si="6"/>
        <v>0</v>
      </c>
      <c r="X23" s="15"/>
      <c r="Y23" s="16">
        <v>1</v>
      </c>
      <c r="Z23" s="41">
        <f t="shared" si="7"/>
        <v>0</v>
      </c>
      <c r="AA23" s="15"/>
      <c r="AB23" s="16"/>
      <c r="AC23" s="41">
        <f t="shared" si="8"/>
        <v>0</v>
      </c>
      <c r="AD23" s="15"/>
      <c r="AE23" s="16"/>
      <c r="AF23" s="41">
        <f t="shared" si="9"/>
        <v>0</v>
      </c>
      <c r="AG23" s="15">
        <v>8</v>
      </c>
      <c r="AH23" s="16">
        <v>14</v>
      </c>
      <c r="AI23" s="41">
        <f t="shared" si="10"/>
        <v>75</v>
      </c>
      <c r="AJ23" s="15"/>
      <c r="AK23" s="16"/>
      <c r="AL23" s="41">
        <f t="shared" si="11"/>
        <v>0</v>
      </c>
      <c r="AM23" s="15">
        <v>2</v>
      </c>
      <c r="AN23" s="16"/>
      <c r="AO23" s="41" t="str">
        <f t="shared" si="12"/>
        <v>-100,0</v>
      </c>
      <c r="AP23" s="15">
        <v>1</v>
      </c>
      <c r="AQ23" s="16"/>
      <c r="AR23" s="41" t="str">
        <f t="shared" si="13"/>
        <v>-100,0</v>
      </c>
      <c r="AS23" s="15"/>
      <c r="AT23" s="16">
        <v>3</v>
      </c>
      <c r="AU23" s="41">
        <f t="shared" si="14"/>
        <v>0</v>
      </c>
      <c r="AV23" s="15">
        <v>5</v>
      </c>
      <c r="AW23" s="16">
        <v>10</v>
      </c>
      <c r="AX23" s="41" t="str">
        <f t="shared" si="15"/>
        <v>2 р</v>
      </c>
      <c r="AY23" s="15"/>
      <c r="AZ23" s="16"/>
      <c r="BA23" s="41">
        <f t="shared" si="16"/>
        <v>0</v>
      </c>
      <c r="BB23" s="15"/>
      <c r="BC23" s="16"/>
      <c r="BD23" s="41">
        <f t="shared" si="17"/>
        <v>0</v>
      </c>
      <c r="BE23" s="15">
        <v>1</v>
      </c>
      <c r="BF23" s="16"/>
      <c r="BG23" s="41" t="str">
        <f t="shared" si="18"/>
        <v>-100,0</v>
      </c>
      <c r="BH23" s="15"/>
      <c r="BI23" s="16"/>
      <c r="BJ23" s="41">
        <f t="shared" si="19"/>
        <v>0</v>
      </c>
      <c r="BK23" s="15"/>
      <c r="BL23" s="16"/>
      <c r="BM23" s="41">
        <f t="shared" si="20"/>
        <v>0</v>
      </c>
      <c r="BN23" s="15"/>
      <c r="BO23" s="16"/>
      <c r="BP23" s="41">
        <f t="shared" si="21"/>
        <v>0</v>
      </c>
      <c r="BQ23" s="15"/>
      <c r="BR23" s="16"/>
      <c r="BS23" s="41">
        <f t="shared" si="22"/>
        <v>0</v>
      </c>
      <c r="BT23" s="15"/>
      <c r="BU23" s="16"/>
      <c r="BV23" s="41">
        <f t="shared" si="23"/>
        <v>0</v>
      </c>
      <c r="BW23" s="15"/>
      <c r="BX23" s="16"/>
      <c r="BY23" s="41">
        <f t="shared" si="24"/>
        <v>0</v>
      </c>
      <c r="BZ23" s="15"/>
      <c r="CA23" s="16"/>
      <c r="CB23" s="41">
        <f t="shared" si="25"/>
        <v>0</v>
      </c>
      <c r="CC23" s="15">
        <v>59</v>
      </c>
      <c r="CD23" s="16">
        <v>78</v>
      </c>
      <c r="CE23" s="41">
        <f t="shared" si="26"/>
        <v>32.200000000000003</v>
      </c>
      <c r="CF23" s="15">
        <v>2</v>
      </c>
      <c r="CG23" s="16">
        <v>5</v>
      </c>
      <c r="CH23" s="41" t="str">
        <f t="shared" si="27"/>
        <v>2,5 р</v>
      </c>
      <c r="CI23" s="15"/>
      <c r="CJ23" s="16">
        <v>5</v>
      </c>
      <c r="CK23" s="41">
        <f t="shared" si="28"/>
        <v>0</v>
      </c>
      <c r="CL23" s="15"/>
      <c r="CM23" s="16"/>
      <c r="CN23" s="41">
        <f t="shared" si="29"/>
        <v>0</v>
      </c>
      <c r="CO23" s="15">
        <v>1</v>
      </c>
      <c r="CP23" s="16"/>
      <c r="CQ23" s="41" t="str">
        <f t="shared" si="30"/>
        <v>-100,0</v>
      </c>
      <c r="CR23" s="15"/>
      <c r="CS23" s="16"/>
      <c r="CT23" s="41">
        <f t="shared" si="31"/>
        <v>0</v>
      </c>
      <c r="CU23" s="15"/>
      <c r="CV23" s="16"/>
      <c r="CW23" s="41">
        <f t="shared" si="32"/>
        <v>0</v>
      </c>
      <c r="CX23" s="15">
        <v>1</v>
      </c>
      <c r="CY23" s="16">
        <v>2</v>
      </c>
      <c r="CZ23" s="41" t="str">
        <f t="shared" si="33"/>
        <v>2 р</v>
      </c>
      <c r="DA23" s="15"/>
      <c r="DB23" s="16"/>
      <c r="DC23" s="41">
        <f t="shared" si="34"/>
        <v>0</v>
      </c>
      <c r="DD23" s="15"/>
      <c r="DE23" s="16"/>
      <c r="DF23" s="41">
        <f t="shared" si="35"/>
        <v>0</v>
      </c>
    </row>
    <row r="24" spans="1:110" ht="19.5" customHeight="1" x14ac:dyDescent="0.25">
      <c r="A24" s="54">
        <v>15</v>
      </c>
      <c r="B24" s="11" t="s">
        <v>21</v>
      </c>
      <c r="C24" s="15">
        <v>123</v>
      </c>
      <c r="D24" s="16">
        <v>167</v>
      </c>
      <c r="E24" s="41">
        <f t="shared" si="0"/>
        <v>35.799999999999997</v>
      </c>
      <c r="F24" s="15">
        <v>43</v>
      </c>
      <c r="G24" s="16">
        <v>22</v>
      </c>
      <c r="H24" s="41">
        <f t="shared" si="1"/>
        <v>-48.8</v>
      </c>
      <c r="I24" s="15">
        <v>8</v>
      </c>
      <c r="J24" s="16">
        <v>3</v>
      </c>
      <c r="K24" s="41">
        <f t="shared" si="2"/>
        <v>-62.5</v>
      </c>
      <c r="L24" s="15">
        <v>8</v>
      </c>
      <c r="M24" s="16">
        <v>17</v>
      </c>
      <c r="N24" s="41" t="str">
        <f t="shared" si="3"/>
        <v>2,1 р</v>
      </c>
      <c r="O24" s="15">
        <v>1</v>
      </c>
      <c r="P24" s="16"/>
      <c r="Q24" s="41" t="str">
        <f t="shared" si="4"/>
        <v>-100,0</v>
      </c>
      <c r="R24" s="15">
        <v>1</v>
      </c>
      <c r="S24" s="16">
        <v>2</v>
      </c>
      <c r="T24" s="41" t="str">
        <f t="shared" si="5"/>
        <v>2 р</v>
      </c>
      <c r="U24" s="15"/>
      <c r="V24" s="16"/>
      <c r="W24" s="41">
        <f t="shared" si="6"/>
        <v>0</v>
      </c>
      <c r="X24" s="15"/>
      <c r="Y24" s="16">
        <v>2</v>
      </c>
      <c r="Z24" s="41">
        <f t="shared" si="7"/>
        <v>0</v>
      </c>
      <c r="AA24" s="15"/>
      <c r="AB24" s="16"/>
      <c r="AC24" s="41">
        <f t="shared" si="8"/>
        <v>0</v>
      </c>
      <c r="AD24" s="15"/>
      <c r="AE24" s="16"/>
      <c r="AF24" s="41">
        <f t="shared" si="9"/>
        <v>0</v>
      </c>
      <c r="AG24" s="15">
        <v>7</v>
      </c>
      <c r="AH24" s="16">
        <v>15</v>
      </c>
      <c r="AI24" s="41" t="str">
        <f t="shared" si="10"/>
        <v>2,1 р</v>
      </c>
      <c r="AJ24" s="15"/>
      <c r="AK24" s="16"/>
      <c r="AL24" s="41">
        <f t="shared" si="11"/>
        <v>0</v>
      </c>
      <c r="AM24" s="15">
        <v>1</v>
      </c>
      <c r="AN24" s="16">
        <v>1</v>
      </c>
      <c r="AO24" s="41">
        <f t="shared" si="12"/>
        <v>0</v>
      </c>
      <c r="AP24" s="15"/>
      <c r="AQ24" s="16">
        <v>1</v>
      </c>
      <c r="AR24" s="41">
        <f t="shared" si="13"/>
        <v>0</v>
      </c>
      <c r="AS24" s="15">
        <v>3</v>
      </c>
      <c r="AT24" s="16">
        <v>4</v>
      </c>
      <c r="AU24" s="41">
        <f t="shared" si="14"/>
        <v>33.299999999999997</v>
      </c>
      <c r="AV24" s="15"/>
      <c r="AW24" s="16">
        <v>1</v>
      </c>
      <c r="AX24" s="41">
        <f t="shared" si="15"/>
        <v>0</v>
      </c>
      <c r="AY24" s="15"/>
      <c r="AZ24" s="16"/>
      <c r="BA24" s="41">
        <f t="shared" si="16"/>
        <v>0</v>
      </c>
      <c r="BB24" s="15"/>
      <c r="BC24" s="16"/>
      <c r="BD24" s="41">
        <f t="shared" si="17"/>
        <v>0</v>
      </c>
      <c r="BE24" s="15"/>
      <c r="BF24" s="16"/>
      <c r="BG24" s="41">
        <f t="shared" si="18"/>
        <v>0</v>
      </c>
      <c r="BH24" s="15"/>
      <c r="BI24" s="16"/>
      <c r="BJ24" s="41">
        <f t="shared" si="19"/>
        <v>0</v>
      </c>
      <c r="BK24" s="15"/>
      <c r="BL24" s="16"/>
      <c r="BM24" s="41">
        <f t="shared" si="20"/>
        <v>0</v>
      </c>
      <c r="BN24" s="15"/>
      <c r="BO24" s="16"/>
      <c r="BP24" s="41">
        <f t="shared" si="21"/>
        <v>0</v>
      </c>
      <c r="BQ24" s="15"/>
      <c r="BR24" s="16"/>
      <c r="BS24" s="41">
        <f t="shared" si="22"/>
        <v>0</v>
      </c>
      <c r="BT24" s="15"/>
      <c r="BU24" s="16"/>
      <c r="BV24" s="41">
        <f t="shared" si="23"/>
        <v>0</v>
      </c>
      <c r="BW24" s="15"/>
      <c r="BX24" s="16"/>
      <c r="BY24" s="41">
        <f t="shared" si="24"/>
        <v>0</v>
      </c>
      <c r="BZ24" s="15"/>
      <c r="CA24" s="16"/>
      <c r="CB24" s="41">
        <f t="shared" si="25"/>
        <v>0</v>
      </c>
      <c r="CC24" s="15">
        <v>154</v>
      </c>
      <c r="CD24" s="16">
        <v>166</v>
      </c>
      <c r="CE24" s="41">
        <f t="shared" si="26"/>
        <v>7.8</v>
      </c>
      <c r="CF24" s="15">
        <v>3</v>
      </c>
      <c r="CG24" s="16">
        <v>8</v>
      </c>
      <c r="CH24" s="41" t="str">
        <f t="shared" si="27"/>
        <v>2,7 р</v>
      </c>
      <c r="CI24" s="15"/>
      <c r="CJ24" s="16"/>
      <c r="CK24" s="41">
        <f t="shared" si="28"/>
        <v>0</v>
      </c>
      <c r="CL24" s="15"/>
      <c r="CM24" s="16"/>
      <c r="CN24" s="41">
        <f t="shared" si="29"/>
        <v>0</v>
      </c>
      <c r="CO24" s="15"/>
      <c r="CP24" s="16"/>
      <c r="CQ24" s="41">
        <f t="shared" si="30"/>
        <v>0</v>
      </c>
      <c r="CR24" s="15"/>
      <c r="CS24" s="16"/>
      <c r="CT24" s="41">
        <f t="shared" si="31"/>
        <v>0</v>
      </c>
      <c r="CU24" s="15"/>
      <c r="CV24" s="16"/>
      <c r="CW24" s="41">
        <f t="shared" si="32"/>
        <v>0</v>
      </c>
      <c r="CX24" s="15"/>
      <c r="CY24" s="16">
        <v>1</v>
      </c>
      <c r="CZ24" s="41">
        <f t="shared" si="33"/>
        <v>0</v>
      </c>
      <c r="DA24" s="15"/>
      <c r="DB24" s="16"/>
      <c r="DC24" s="41">
        <f t="shared" si="34"/>
        <v>0</v>
      </c>
      <c r="DD24" s="15"/>
      <c r="DE24" s="16"/>
      <c r="DF24" s="41">
        <f t="shared" si="35"/>
        <v>0</v>
      </c>
    </row>
    <row r="25" spans="1:110" ht="19.5" customHeight="1" x14ac:dyDescent="0.25">
      <c r="A25" s="54">
        <v>16</v>
      </c>
      <c r="B25" s="11" t="s">
        <v>22</v>
      </c>
      <c r="C25" s="15">
        <v>273</v>
      </c>
      <c r="D25" s="16">
        <v>271</v>
      </c>
      <c r="E25" s="41">
        <f t="shared" si="0"/>
        <v>-0.7</v>
      </c>
      <c r="F25" s="15">
        <v>83</v>
      </c>
      <c r="G25" s="16">
        <v>141</v>
      </c>
      <c r="H25" s="41">
        <f t="shared" si="1"/>
        <v>69.900000000000006</v>
      </c>
      <c r="I25" s="15">
        <v>14</v>
      </c>
      <c r="J25" s="16">
        <v>7</v>
      </c>
      <c r="K25" s="41">
        <f t="shared" si="2"/>
        <v>-50</v>
      </c>
      <c r="L25" s="15">
        <v>24</v>
      </c>
      <c r="M25" s="16">
        <v>43</v>
      </c>
      <c r="N25" s="41">
        <f t="shared" si="3"/>
        <v>79.2</v>
      </c>
      <c r="O25" s="15">
        <v>1</v>
      </c>
      <c r="P25" s="16">
        <v>2</v>
      </c>
      <c r="Q25" s="41" t="str">
        <f t="shared" si="4"/>
        <v>2 р</v>
      </c>
      <c r="R25" s="15">
        <v>1</v>
      </c>
      <c r="S25" s="16">
        <v>6</v>
      </c>
      <c r="T25" s="41" t="str">
        <f t="shared" si="5"/>
        <v>6 р</v>
      </c>
      <c r="U25" s="15"/>
      <c r="V25" s="16"/>
      <c r="W25" s="41">
        <f t="shared" si="6"/>
        <v>0</v>
      </c>
      <c r="X25" s="15"/>
      <c r="Y25" s="16"/>
      <c r="Z25" s="41">
        <f t="shared" si="7"/>
        <v>0</v>
      </c>
      <c r="AA25" s="15"/>
      <c r="AB25" s="16"/>
      <c r="AC25" s="41">
        <f t="shared" si="8"/>
        <v>0</v>
      </c>
      <c r="AD25" s="15"/>
      <c r="AE25" s="16"/>
      <c r="AF25" s="41">
        <f t="shared" si="9"/>
        <v>0</v>
      </c>
      <c r="AG25" s="15">
        <v>23</v>
      </c>
      <c r="AH25" s="16">
        <v>37</v>
      </c>
      <c r="AI25" s="41">
        <f t="shared" si="10"/>
        <v>60.9</v>
      </c>
      <c r="AJ25" s="15"/>
      <c r="AK25" s="16"/>
      <c r="AL25" s="41">
        <f t="shared" si="11"/>
        <v>0</v>
      </c>
      <c r="AM25" s="15">
        <v>1</v>
      </c>
      <c r="AN25" s="16">
        <v>1</v>
      </c>
      <c r="AO25" s="41">
        <f t="shared" si="12"/>
        <v>0</v>
      </c>
      <c r="AP25" s="15">
        <v>1</v>
      </c>
      <c r="AQ25" s="16">
        <v>1</v>
      </c>
      <c r="AR25" s="41">
        <f t="shared" si="13"/>
        <v>0</v>
      </c>
      <c r="AS25" s="15"/>
      <c r="AT25" s="16"/>
      <c r="AU25" s="41">
        <f t="shared" si="14"/>
        <v>0</v>
      </c>
      <c r="AV25" s="15">
        <v>10</v>
      </c>
      <c r="AW25" s="16">
        <v>39</v>
      </c>
      <c r="AX25" s="41" t="str">
        <f t="shared" si="15"/>
        <v>3,9 р</v>
      </c>
      <c r="AY25" s="15"/>
      <c r="AZ25" s="16"/>
      <c r="BA25" s="41">
        <f t="shared" si="16"/>
        <v>0</v>
      </c>
      <c r="BB25" s="15"/>
      <c r="BC25" s="16"/>
      <c r="BD25" s="41">
        <f t="shared" si="17"/>
        <v>0</v>
      </c>
      <c r="BE25" s="15"/>
      <c r="BF25" s="16"/>
      <c r="BG25" s="41">
        <f t="shared" si="18"/>
        <v>0</v>
      </c>
      <c r="BH25" s="15"/>
      <c r="BI25" s="16"/>
      <c r="BJ25" s="41">
        <f t="shared" si="19"/>
        <v>0</v>
      </c>
      <c r="BK25" s="15"/>
      <c r="BL25" s="16"/>
      <c r="BM25" s="41">
        <f t="shared" si="20"/>
        <v>0</v>
      </c>
      <c r="BN25" s="15"/>
      <c r="BO25" s="16"/>
      <c r="BP25" s="41">
        <f t="shared" si="21"/>
        <v>0</v>
      </c>
      <c r="BQ25" s="15"/>
      <c r="BR25" s="16">
        <v>1</v>
      </c>
      <c r="BS25" s="41">
        <f t="shared" si="22"/>
        <v>0</v>
      </c>
      <c r="BT25" s="15"/>
      <c r="BU25" s="16"/>
      <c r="BV25" s="41">
        <f t="shared" si="23"/>
        <v>0</v>
      </c>
      <c r="BW25" s="15"/>
      <c r="BX25" s="16"/>
      <c r="BY25" s="41">
        <f t="shared" si="24"/>
        <v>0</v>
      </c>
      <c r="BZ25" s="15"/>
      <c r="CA25" s="16"/>
      <c r="CB25" s="41">
        <f t="shared" si="25"/>
        <v>0</v>
      </c>
      <c r="CC25" s="15">
        <v>321</v>
      </c>
      <c r="CD25" s="16">
        <v>329</v>
      </c>
      <c r="CE25" s="41">
        <f t="shared" si="26"/>
        <v>2.5</v>
      </c>
      <c r="CF25" s="15">
        <v>17</v>
      </c>
      <c r="CG25" s="16">
        <v>13</v>
      </c>
      <c r="CH25" s="41">
        <f t="shared" si="27"/>
        <v>-23.5</v>
      </c>
      <c r="CI25" s="15">
        <v>8</v>
      </c>
      <c r="CJ25" s="16"/>
      <c r="CK25" s="41" t="str">
        <f t="shared" si="28"/>
        <v>-100,0</v>
      </c>
      <c r="CL25" s="15">
        <v>5</v>
      </c>
      <c r="CM25" s="16"/>
      <c r="CN25" s="41" t="str">
        <f t="shared" si="29"/>
        <v>-100,0</v>
      </c>
      <c r="CO25" s="15"/>
      <c r="CP25" s="16"/>
      <c r="CQ25" s="41">
        <f t="shared" si="30"/>
        <v>0</v>
      </c>
      <c r="CR25" s="15"/>
      <c r="CS25" s="16">
        <v>2</v>
      </c>
      <c r="CT25" s="41">
        <f t="shared" si="31"/>
        <v>0</v>
      </c>
      <c r="CU25" s="15"/>
      <c r="CV25" s="16"/>
      <c r="CW25" s="41">
        <f t="shared" si="32"/>
        <v>0</v>
      </c>
      <c r="CX25" s="15">
        <v>1</v>
      </c>
      <c r="CY25" s="16">
        <v>3</v>
      </c>
      <c r="CZ25" s="41" t="str">
        <f t="shared" si="33"/>
        <v>3 р</v>
      </c>
      <c r="DA25" s="15"/>
      <c r="DB25" s="16"/>
      <c r="DC25" s="41">
        <f t="shared" si="34"/>
        <v>0</v>
      </c>
      <c r="DD25" s="15"/>
      <c r="DE25" s="16"/>
      <c r="DF25" s="41">
        <f t="shared" si="35"/>
        <v>0</v>
      </c>
    </row>
    <row r="26" spans="1:110" ht="19.5" customHeight="1" x14ac:dyDescent="0.25">
      <c r="A26" s="54">
        <v>17</v>
      </c>
      <c r="B26" s="11" t="s">
        <v>23</v>
      </c>
      <c r="C26" s="15">
        <v>55</v>
      </c>
      <c r="D26" s="16">
        <v>69</v>
      </c>
      <c r="E26" s="41">
        <f t="shared" si="0"/>
        <v>25.5</v>
      </c>
      <c r="F26" s="15">
        <v>35</v>
      </c>
      <c r="G26" s="16">
        <v>37</v>
      </c>
      <c r="H26" s="41">
        <f t="shared" si="1"/>
        <v>5.7</v>
      </c>
      <c r="I26" s="15">
        <v>9</v>
      </c>
      <c r="J26" s="16">
        <v>8</v>
      </c>
      <c r="K26" s="41">
        <f t="shared" si="2"/>
        <v>-11.1</v>
      </c>
      <c r="L26" s="15">
        <v>11</v>
      </c>
      <c r="M26" s="16">
        <v>16</v>
      </c>
      <c r="N26" s="41">
        <f t="shared" si="3"/>
        <v>45.5</v>
      </c>
      <c r="O26" s="15">
        <v>1</v>
      </c>
      <c r="P26" s="16">
        <v>1</v>
      </c>
      <c r="Q26" s="41">
        <f t="shared" si="4"/>
        <v>0</v>
      </c>
      <c r="R26" s="15">
        <v>3</v>
      </c>
      <c r="S26" s="16">
        <v>6</v>
      </c>
      <c r="T26" s="41" t="str">
        <f t="shared" si="5"/>
        <v>2 р</v>
      </c>
      <c r="U26" s="15"/>
      <c r="V26" s="16"/>
      <c r="W26" s="41">
        <f t="shared" si="6"/>
        <v>0</v>
      </c>
      <c r="X26" s="15">
        <v>1</v>
      </c>
      <c r="Y26" s="16">
        <v>1</v>
      </c>
      <c r="Z26" s="41">
        <f t="shared" si="7"/>
        <v>0</v>
      </c>
      <c r="AA26" s="15"/>
      <c r="AB26" s="16"/>
      <c r="AC26" s="41">
        <f t="shared" si="8"/>
        <v>0</v>
      </c>
      <c r="AD26" s="15"/>
      <c r="AE26" s="16"/>
      <c r="AF26" s="41">
        <f t="shared" si="9"/>
        <v>0</v>
      </c>
      <c r="AG26" s="15">
        <v>8</v>
      </c>
      <c r="AH26" s="16">
        <v>10</v>
      </c>
      <c r="AI26" s="41">
        <f t="shared" si="10"/>
        <v>25</v>
      </c>
      <c r="AJ26" s="15"/>
      <c r="AK26" s="16"/>
      <c r="AL26" s="41">
        <f t="shared" si="11"/>
        <v>0</v>
      </c>
      <c r="AM26" s="15">
        <v>1</v>
      </c>
      <c r="AN26" s="16"/>
      <c r="AO26" s="41" t="str">
        <f t="shared" si="12"/>
        <v>-100,0</v>
      </c>
      <c r="AP26" s="15">
        <v>1</v>
      </c>
      <c r="AQ26" s="16"/>
      <c r="AR26" s="41" t="str">
        <f t="shared" si="13"/>
        <v>-100,0</v>
      </c>
      <c r="AS26" s="15"/>
      <c r="AT26" s="16">
        <v>3</v>
      </c>
      <c r="AU26" s="41">
        <f t="shared" si="14"/>
        <v>0</v>
      </c>
      <c r="AV26" s="15"/>
      <c r="AW26" s="16"/>
      <c r="AX26" s="41">
        <f t="shared" si="15"/>
        <v>0</v>
      </c>
      <c r="AY26" s="15"/>
      <c r="AZ26" s="16"/>
      <c r="BA26" s="41">
        <f t="shared" si="16"/>
        <v>0</v>
      </c>
      <c r="BB26" s="15"/>
      <c r="BC26" s="16"/>
      <c r="BD26" s="41">
        <f t="shared" si="17"/>
        <v>0</v>
      </c>
      <c r="BE26" s="15"/>
      <c r="BF26" s="16"/>
      <c r="BG26" s="41">
        <f t="shared" si="18"/>
        <v>0</v>
      </c>
      <c r="BH26" s="15"/>
      <c r="BI26" s="16"/>
      <c r="BJ26" s="41">
        <f t="shared" si="19"/>
        <v>0</v>
      </c>
      <c r="BK26" s="15">
        <v>1</v>
      </c>
      <c r="BL26" s="16"/>
      <c r="BM26" s="41" t="str">
        <f t="shared" si="20"/>
        <v>-100,0</v>
      </c>
      <c r="BN26" s="15"/>
      <c r="BO26" s="16"/>
      <c r="BP26" s="41">
        <f t="shared" si="21"/>
        <v>0</v>
      </c>
      <c r="BQ26" s="15"/>
      <c r="BR26" s="16"/>
      <c r="BS26" s="41">
        <f t="shared" si="22"/>
        <v>0</v>
      </c>
      <c r="BT26" s="15"/>
      <c r="BU26" s="16"/>
      <c r="BV26" s="41">
        <f t="shared" si="23"/>
        <v>0</v>
      </c>
      <c r="BW26" s="15"/>
      <c r="BX26" s="16"/>
      <c r="BY26" s="41">
        <f t="shared" si="24"/>
        <v>0</v>
      </c>
      <c r="BZ26" s="15"/>
      <c r="CA26" s="16"/>
      <c r="CB26" s="41">
        <f t="shared" si="25"/>
        <v>0</v>
      </c>
      <c r="CC26" s="15">
        <v>78</v>
      </c>
      <c r="CD26" s="16">
        <v>87</v>
      </c>
      <c r="CE26" s="41">
        <f t="shared" si="26"/>
        <v>11.5</v>
      </c>
      <c r="CF26" s="15">
        <v>2</v>
      </c>
      <c r="CG26" s="16">
        <v>4</v>
      </c>
      <c r="CH26" s="41" t="str">
        <f t="shared" si="27"/>
        <v>2 р</v>
      </c>
      <c r="CI26" s="15"/>
      <c r="CJ26" s="16"/>
      <c r="CK26" s="41">
        <f t="shared" si="28"/>
        <v>0</v>
      </c>
      <c r="CL26" s="15"/>
      <c r="CM26" s="16"/>
      <c r="CN26" s="41">
        <f t="shared" si="29"/>
        <v>0</v>
      </c>
      <c r="CO26" s="15"/>
      <c r="CP26" s="16"/>
      <c r="CQ26" s="41">
        <f t="shared" si="30"/>
        <v>0</v>
      </c>
      <c r="CR26" s="15"/>
      <c r="CS26" s="16"/>
      <c r="CT26" s="41">
        <f t="shared" si="31"/>
        <v>0</v>
      </c>
      <c r="CU26" s="15"/>
      <c r="CV26" s="16"/>
      <c r="CW26" s="41">
        <f t="shared" si="32"/>
        <v>0</v>
      </c>
      <c r="CX26" s="15">
        <v>1</v>
      </c>
      <c r="CY26" s="16">
        <v>2</v>
      </c>
      <c r="CZ26" s="41" t="str">
        <f t="shared" si="33"/>
        <v>2 р</v>
      </c>
      <c r="DA26" s="15"/>
      <c r="DB26" s="16"/>
      <c r="DC26" s="41">
        <f t="shared" si="34"/>
        <v>0</v>
      </c>
      <c r="DD26" s="15"/>
      <c r="DE26" s="16"/>
      <c r="DF26" s="41">
        <f t="shared" si="35"/>
        <v>0</v>
      </c>
    </row>
    <row r="27" spans="1:110" ht="19.5" customHeight="1" x14ac:dyDescent="0.25">
      <c r="A27" s="54">
        <v>18</v>
      </c>
      <c r="B27" s="11" t="s">
        <v>24</v>
      </c>
      <c r="C27" s="15">
        <v>41</v>
      </c>
      <c r="D27" s="16">
        <v>39</v>
      </c>
      <c r="E27" s="41">
        <f t="shared" si="0"/>
        <v>-4.9000000000000004</v>
      </c>
      <c r="F27" s="15">
        <v>26</v>
      </c>
      <c r="G27" s="16">
        <v>22</v>
      </c>
      <c r="H27" s="41">
        <f t="shared" si="1"/>
        <v>-15.4</v>
      </c>
      <c r="I27" s="15">
        <v>2</v>
      </c>
      <c r="J27" s="16">
        <v>5</v>
      </c>
      <c r="K27" s="41" t="str">
        <f t="shared" si="2"/>
        <v>2,5 р</v>
      </c>
      <c r="L27" s="15">
        <v>8</v>
      </c>
      <c r="M27" s="16">
        <v>17</v>
      </c>
      <c r="N27" s="41" t="str">
        <f t="shared" si="3"/>
        <v>2,1 р</v>
      </c>
      <c r="O27" s="15">
        <v>1</v>
      </c>
      <c r="P27" s="16"/>
      <c r="Q27" s="41" t="str">
        <f t="shared" si="4"/>
        <v>-100,0</v>
      </c>
      <c r="R27" s="15">
        <v>4</v>
      </c>
      <c r="S27" s="16">
        <v>4</v>
      </c>
      <c r="T27" s="41">
        <f t="shared" si="5"/>
        <v>0</v>
      </c>
      <c r="U27" s="15"/>
      <c r="V27" s="16"/>
      <c r="W27" s="41">
        <f t="shared" si="6"/>
        <v>0</v>
      </c>
      <c r="X27" s="15">
        <v>2</v>
      </c>
      <c r="Y27" s="16">
        <v>1</v>
      </c>
      <c r="Z27" s="41">
        <f t="shared" si="7"/>
        <v>-50</v>
      </c>
      <c r="AA27" s="15"/>
      <c r="AB27" s="16"/>
      <c r="AC27" s="41">
        <f t="shared" si="8"/>
        <v>0</v>
      </c>
      <c r="AD27" s="15"/>
      <c r="AE27" s="16"/>
      <c r="AF27" s="41">
        <f t="shared" si="9"/>
        <v>0</v>
      </c>
      <c r="AG27" s="15">
        <v>4</v>
      </c>
      <c r="AH27" s="16">
        <v>13</v>
      </c>
      <c r="AI27" s="41" t="str">
        <f t="shared" si="10"/>
        <v>3,3 р</v>
      </c>
      <c r="AJ27" s="15"/>
      <c r="AK27" s="16"/>
      <c r="AL27" s="41">
        <f t="shared" si="11"/>
        <v>0</v>
      </c>
      <c r="AM27" s="15"/>
      <c r="AN27" s="16"/>
      <c r="AO27" s="41">
        <f t="shared" si="12"/>
        <v>0</v>
      </c>
      <c r="AP27" s="15"/>
      <c r="AQ27" s="16"/>
      <c r="AR27" s="41">
        <f t="shared" si="13"/>
        <v>0</v>
      </c>
      <c r="AS27" s="15"/>
      <c r="AT27" s="16">
        <v>2</v>
      </c>
      <c r="AU27" s="41">
        <f t="shared" si="14"/>
        <v>0</v>
      </c>
      <c r="AV27" s="15">
        <v>4</v>
      </c>
      <c r="AW27" s="16"/>
      <c r="AX27" s="41" t="str">
        <f t="shared" si="15"/>
        <v>-100,0</v>
      </c>
      <c r="AY27" s="15"/>
      <c r="AZ27" s="16"/>
      <c r="BA27" s="41">
        <f t="shared" si="16"/>
        <v>0</v>
      </c>
      <c r="BB27" s="15"/>
      <c r="BC27" s="16"/>
      <c r="BD27" s="41">
        <f t="shared" si="17"/>
        <v>0</v>
      </c>
      <c r="BE27" s="15"/>
      <c r="BF27" s="16"/>
      <c r="BG27" s="41">
        <f t="shared" si="18"/>
        <v>0</v>
      </c>
      <c r="BH27" s="15"/>
      <c r="BI27" s="16"/>
      <c r="BJ27" s="41">
        <f t="shared" si="19"/>
        <v>0</v>
      </c>
      <c r="BK27" s="15"/>
      <c r="BL27" s="16"/>
      <c r="BM27" s="41">
        <f t="shared" si="20"/>
        <v>0</v>
      </c>
      <c r="BN27" s="15"/>
      <c r="BO27" s="16"/>
      <c r="BP27" s="41">
        <f t="shared" si="21"/>
        <v>0</v>
      </c>
      <c r="BQ27" s="15"/>
      <c r="BR27" s="16"/>
      <c r="BS27" s="41">
        <f t="shared" si="22"/>
        <v>0</v>
      </c>
      <c r="BT27" s="15"/>
      <c r="BU27" s="16"/>
      <c r="BV27" s="41">
        <f t="shared" si="23"/>
        <v>0</v>
      </c>
      <c r="BW27" s="15"/>
      <c r="BX27" s="16"/>
      <c r="BY27" s="41">
        <f t="shared" si="24"/>
        <v>0</v>
      </c>
      <c r="BZ27" s="15"/>
      <c r="CA27" s="16"/>
      <c r="CB27" s="41">
        <f t="shared" si="25"/>
        <v>0</v>
      </c>
      <c r="CC27" s="15">
        <v>55</v>
      </c>
      <c r="CD27" s="16">
        <v>42</v>
      </c>
      <c r="CE27" s="41">
        <f t="shared" si="26"/>
        <v>-23.6</v>
      </c>
      <c r="CF27" s="15">
        <v>5</v>
      </c>
      <c r="CG27" s="16"/>
      <c r="CH27" s="41" t="str">
        <f t="shared" si="27"/>
        <v>-100,0</v>
      </c>
      <c r="CI27" s="15"/>
      <c r="CJ27" s="16"/>
      <c r="CK27" s="41">
        <f t="shared" si="28"/>
        <v>0</v>
      </c>
      <c r="CL27" s="15"/>
      <c r="CM27" s="16"/>
      <c r="CN27" s="41">
        <f t="shared" si="29"/>
        <v>0</v>
      </c>
      <c r="CO27" s="15"/>
      <c r="CP27" s="16"/>
      <c r="CQ27" s="41">
        <f t="shared" si="30"/>
        <v>0</v>
      </c>
      <c r="CR27" s="15">
        <v>2</v>
      </c>
      <c r="CS27" s="16"/>
      <c r="CT27" s="41" t="str">
        <f t="shared" si="31"/>
        <v>-100,0</v>
      </c>
      <c r="CU27" s="15"/>
      <c r="CV27" s="16"/>
      <c r="CW27" s="41">
        <f t="shared" si="32"/>
        <v>0</v>
      </c>
      <c r="CX27" s="15"/>
      <c r="CY27" s="16">
        <v>2</v>
      </c>
      <c r="CZ27" s="41">
        <f t="shared" si="33"/>
        <v>0</v>
      </c>
      <c r="DA27" s="15"/>
      <c r="DB27" s="16"/>
      <c r="DC27" s="41">
        <f t="shared" si="34"/>
        <v>0</v>
      </c>
      <c r="DD27" s="15"/>
      <c r="DE27" s="16"/>
      <c r="DF27" s="41">
        <f t="shared" si="35"/>
        <v>0</v>
      </c>
    </row>
    <row r="28" spans="1:110" ht="19.5" customHeight="1" x14ac:dyDescent="0.25">
      <c r="A28" s="54">
        <v>19</v>
      </c>
      <c r="B28" s="11" t="s">
        <v>25</v>
      </c>
      <c r="C28" s="15">
        <v>68</v>
      </c>
      <c r="D28" s="16">
        <v>76</v>
      </c>
      <c r="E28" s="41">
        <f t="shared" si="0"/>
        <v>11.8</v>
      </c>
      <c r="F28" s="15">
        <v>23</v>
      </c>
      <c r="G28" s="16">
        <v>38</v>
      </c>
      <c r="H28" s="41">
        <f t="shared" si="1"/>
        <v>65.2</v>
      </c>
      <c r="I28" s="15">
        <v>5</v>
      </c>
      <c r="J28" s="16">
        <v>5</v>
      </c>
      <c r="K28" s="41">
        <f t="shared" si="2"/>
        <v>0</v>
      </c>
      <c r="L28" s="15">
        <v>9</v>
      </c>
      <c r="M28" s="16">
        <v>13</v>
      </c>
      <c r="N28" s="41">
        <f t="shared" si="3"/>
        <v>44.4</v>
      </c>
      <c r="O28" s="15"/>
      <c r="P28" s="16">
        <v>2</v>
      </c>
      <c r="Q28" s="41">
        <f t="shared" si="4"/>
        <v>0</v>
      </c>
      <c r="R28" s="15">
        <v>3</v>
      </c>
      <c r="S28" s="16">
        <v>6</v>
      </c>
      <c r="T28" s="41" t="str">
        <f t="shared" si="5"/>
        <v>2 р</v>
      </c>
      <c r="U28" s="15">
        <v>1</v>
      </c>
      <c r="V28" s="16"/>
      <c r="W28" s="41" t="str">
        <f t="shared" si="6"/>
        <v>-100,0</v>
      </c>
      <c r="X28" s="15">
        <v>1</v>
      </c>
      <c r="Y28" s="16"/>
      <c r="Z28" s="41" t="str">
        <f t="shared" si="7"/>
        <v>-100,0</v>
      </c>
      <c r="AA28" s="15"/>
      <c r="AB28" s="16"/>
      <c r="AC28" s="41">
        <f t="shared" si="8"/>
        <v>0</v>
      </c>
      <c r="AD28" s="15"/>
      <c r="AE28" s="16"/>
      <c r="AF28" s="41">
        <f t="shared" si="9"/>
        <v>0</v>
      </c>
      <c r="AG28" s="15">
        <v>6</v>
      </c>
      <c r="AH28" s="16">
        <v>7</v>
      </c>
      <c r="AI28" s="41">
        <f t="shared" si="10"/>
        <v>16.7</v>
      </c>
      <c r="AJ28" s="15"/>
      <c r="AK28" s="16"/>
      <c r="AL28" s="41">
        <f t="shared" si="11"/>
        <v>0</v>
      </c>
      <c r="AM28" s="15">
        <v>2</v>
      </c>
      <c r="AN28" s="16"/>
      <c r="AO28" s="41" t="str">
        <f t="shared" si="12"/>
        <v>-100,0</v>
      </c>
      <c r="AP28" s="15">
        <v>1</v>
      </c>
      <c r="AQ28" s="16"/>
      <c r="AR28" s="41" t="str">
        <f t="shared" si="13"/>
        <v>-100,0</v>
      </c>
      <c r="AS28" s="15">
        <v>1</v>
      </c>
      <c r="AT28" s="16">
        <v>1</v>
      </c>
      <c r="AU28" s="41">
        <f t="shared" si="14"/>
        <v>0</v>
      </c>
      <c r="AV28" s="15"/>
      <c r="AW28" s="16">
        <v>2</v>
      </c>
      <c r="AX28" s="41">
        <f t="shared" si="15"/>
        <v>0</v>
      </c>
      <c r="AY28" s="15"/>
      <c r="AZ28" s="16"/>
      <c r="BA28" s="41">
        <f t="shared" si="16"/>
        <v>0</v>
      </c>
      <c r="BB28" s="15"/>
      <c r="BC28" s="16"/>
      <c r="BD28" s="41">
        <f t="shared" si="17"/>
        <v>0</v>
      </c>
      <c r="BE28" s="15"/>
      <c r="BF28" s="16"/>
      <c r="BG28" s="41">
        <f t="shared" si="18"/>
        <v>0</v>
      </c>
      <c r="BH28" s="15"/>
      <c r="BI28" s="16"/>
      <c r="BJ28" s="41">
        <f t="shared" si="19"/>
        <v>0</v>
      </c>
      <c r="BK28" s="15"/>
      <c r="BL28" s="16"/>
      <c r="BM28" s="41">
        <f t="shared" si="20"/>
        <v>0</v>
      </c>
      <c r="BN28" s="15"/>
      <c r="BO28" s="16"/>
      <c r="BP28" s="41">
        <f t="shared" si="21"/>
        <v>0</v>
      </c>
      <c r="BQ28" s="15"/>
      <c r="BR28" s="16"/>
      <c r="BS28" s="41">
        <f t="shared" si="22"/>
        <v>0</v>
      </c>
      <c r="BT28" s="15"/>
      <c r="BU28" s="16"/>
      <c r="BV28" s="41">
        <f t="shared" si="23"/>
        <v>0</v>
      </c>
      <c r="BW28" s="15"/>
      <c r="BX28" s="16"/>
      <c r="BY28" s="41">
        <f t="shared" si="24"/>
        <v>0</v>
      </c>
      <c r="BZ28" s="15"/>
      <c r="CA28" s="16"/>
      <c r="CB28" s="41">
        <f t="shared" si="25"/>
        <v>0</v>
      </c>
      <c r="CC28" s="15">
        <v>79</v>
      </c>
      <c r="CD28" s="16">
        <v>98</v>
      </c>
      <c r="CE28" s="41">
        <f t="shared" si="26"/>
        <v>24.1</v>
      </c>
      <c r="CF28" s="15">
        <v>7</v>
      </c>
      <c r="CG28" s="16">
        <v>5</v>
      </c>
      <c r="CH28" s="41">
        <f t="shared" si="27"/>
        <v>-28.6</v>
      </c>
      <c r="CI28" s="15"/>
      <c r="CJ28" s="16"/>
      <c r="CK28" s="41">
        <f t="shared" si="28"/>
        <v>0</v>
      </c>
      <c r="CL28" s="15"/>
      <c r="CM28" s="16"/>
      <c r="CN28" s="41">
        <f t="shared" si="29"/>
        <v>0</v>
      </c>
      <c r="CO28" s="15"/>
      <c r="CP28" s="16"/>
      <c r="CQ28" s="41">
        <f t="shared" si="30"/>
        <v>0</v>
      </c>
      <c r="CR28" s="15"/>
      <c r="CS28" s="16"/>
      <c r="CT28" s="41">
        <f t="shared" si="31"/>
        <v>0</v>
      </c>
      <c r="CU28" s="15"/>
      <c r="CV28" s="16"/>
      <c r="CW28" s="41">
        <f t="shared" si="32"/>
        <v>0</v>
      </c>
      <c r="CX28" s="15"/>
      <c r="CY28" s="16">
        <v>4</v>
      </c>
      <c r="CZ28" s="41">
        <f t="shared" si="33"/>
        <v>0</v>
      </c>
      <c r="DA28" s="15"/>
      <c r="DB28" s="16">
        <v>1</v>
      </c>
      <c r="DC28" s="41">
        <f t="shared" si="34"/>
        <v>0</v>
      </c>
      <c r="DD28" s="15"/>
      <c r="DE28" s="16">
        <v>2</v>
      </c>
      <c r="DF28" s="41">
        <f t="shared" si="35"/>
        <v>0</v>
      </c>
    </row>
    <row r="29" spans="1:110" ht="19.5" customHeight="1" x14ac:dyDescent="0.25">
      <c r="A29" s="54">
        <v>20</v>
      </c>
      <c r="B29" s="11" t="s">
        <v>26</v>
      </c>
      <c r="C29" s="15">
        <v>39</v>
      </c>
      <c r="D29" s="16">
        <v>53</v>
      </c>
      <c r="E29" s="41">
        <f t="shared" si="0"/>
        <v>35.9</v>
      </c>
      <c r="F29" s="15">
        <v>10</v>
      </c>
      <c r="G29" s="16">
        <v>30</v>
      </c>
      <c r="H29" s="41" t="str">
        <f t="shared" si="1"/>
        <v>3 р</v>
      </c>
      <c r="I29" s="15">
        <v>3</v>
      </c>
      <c r="J29" s="16">
        <v>4</v>
      </c>
      <c r="K29" s="41">
        <f t="shared" si="2"/>
        <v>33.299999999999997</v>
      </c>
      <c r="L29" s="15">
        <v>10</v>
      </c>
      <c r="M29" s="16">
        <v>8</v>
      </c>
      <c r="N29" s="41">
        <f t="shared" si="3"/>
        <v>-20</v>
      </c>
      <c r="O29" s="15">
        <v>1</v>
      </c>
      <c r="P29" s="16"/>
      <c r="Q29" s="41" t="str">
        <f t="shared" si="4"/>
        <v>-100,0</v>
      </c>
      <c r="R29" s="15">
        <v>1</v>
      </c>
      <c r="S29" s="16">
        <v>2</v>
      </c>
      <c r="T29" s="41" t="str">
        <f t="shared" si="5"/>
        <v>2 р</v>
      </c>
      <c r="U29" s="15"/>
      <c r="V29" s="16"/>
      <c r="W29" s="41">
        <f t="shared" si="6"/>
        <v>0</v>
      </c>
      <c r="X29" s="15"/>
      <c r="Y29" s="16"/>
      <c r="Z29" s="41">
        <f t="shared" si="7"/>
        <v>0</v>
      </c>
      <c r="AA29" s="15"/>
      <c r="AB29" s="16"/>
      <c r="AC29" s="41">
        <f t="shared" si="8"/>
        <v>0</v>
      </c>
      <c r="AD29" s="15"/>
      <c r="AE29" s="16"/>
      <c r="AF29" s="41">
        <f t="shared" si="9"/>
        <v>0</v>
      </c>
      <c r="AG29" s="15">
        <v>9</v>
      </c>
      <c r="AH29" s="16">
        <v>6</v>
      </c>
      <c r="AI29" s="41">
        <f t="shared" si="10"/>
        <v>-33.299999999999997</v>
      </c>
      <c r="AJ29" s="15"/>
      <c r="AK29" s="16"/>
      <c r="AL29" s="41">
        <f t="shared" si="11"/>
        <v>0</v>
      </c>
      <c r="AM29" s="15"/>
      <c r="AN29" s="16"/>
      <c r="AO29" s="41">
        <f t="shared" si="12"/>
        <v>0</v>
      </c>
      <c r="AP29" s="15"/>
      <c r="AQ29" s="16"/>
      <c r="AR29" s="41">
        <f t="shared" si="13"/>
        <v>0</v>
      </c>
      <c r="AS29" s="15">
        <v>1</v>
      </c>
      <c r="AT29" s="16">
        <v>3</v>
      </c>
      <c r="AU29" s="41" t="str">
        <f t="shared" si="14"/>
        <v>3 р</v>
      </c>
      <c r="AV29" s="15"/>
      <c r="AW29" s="16">
        <v>4</v>
      </c>
      <c r="AX29" s="41">
        <f t="shared" si="15"/>
        <v>0</v>
      </c>
      <c r="AY29" s="15"/>
      <c r="AZ29" s="16"/>
      <c r="BA29" s="41">
        <f t="shared" si="16"/>
        <v>0</v>
      </c>
      <c r="BB29" s="15"/>
      <c r="BC29" s="16"/>
      <c r="BD29" s="41">
        <f t="shared" si="17"/>
        <v>0</v>
      </c>
      <c r="BE29" s="15"/>
      <c r="BF29" s="16"/>
      <c r="BG29" s="41">
        <f t="shared" si="18"/>
        <v>0</v>
      </c>
      <c r="BH29" s="15"/>
      <c r="BI29" s="16"/>
      <c r="BJ29" s="41">
        <f t="shared" si="19"/>
        <v>0</v>
      </c>
      <c r="BK29" s="15"/>
      <c r="BL29" s="16"/>
      <c r="BM29" s="41">
        <f t="shared" si="20"/>
        <v>0</v>
      </c>
      <c r="BN29" s="15"/>
      <c r="BO29" s="16"/>
      <c r="BP29" s="41">
        <f t="shared" si="21"/>
        <v>0</v>
      </c>
      <c r="BQ29" s="15"/>
      <c r="BR29" s="16"/>
      <c r="BS29" s="41">
        <f t="shared" si="22"/>
        <v>0</v>
      </c>
      <c r="BT29" s="15"/>
      <c r="BU29" s="16"/>
      <c r="BV29" s="41">
        <f t="shared" si="23"/>
        <v>0</v>
      </c>
      <c r="BW29" s="15"/>
      <c r="BX29" s="16"/>
      <c r="BY29" s="41">
        <f t="shared" si="24"/>
        <v>0</v>
      </c>
      <c r="BZ29" s="15"/>
      <c r="CA29" s="16"/>
      <c r="CB29" s="41">
        <f t="shared" si="25"/>
        <v>0</v>
      </c>
      <c r="CC29" s="15">
        <v>38</v>
      </c>
      <c r="CD29" s="16">
        <v>68</v>
      </c>
      <c r="CE29" s="41">
        <f t="shared" si="26"/>
        <v>78.900000000000006</v>
      </c>
      <c r="CF29" s="15">
        <v>1</v>
      </c>
      <c r="CG29" s="16">
        <v>2</v>
      </c>
      <c r="CH29" s="41" t="str">
        <f t="shared" si="27"/>
        <v>2 р</v>
      </c>
      <c r="CI29" s="15"/>
      <c r="CJ29" s="16"/>
      <c r="CK29" s="41">
        <f t="shared" si="28"/>
        <v>0</v>
      </c>
      <c r="CL29" s="15"/>
      <c r="CM29" s="16"/>
      <c r="CN29" s="41">
        <f t="shared" si="29"/>
        <v>0</v>
      </c>
      <c r="CO29" s="15"/>
      <c r="CP29" s="16"/>
      <c r="CQ29" s="41">
        <f t="shared" si="30"/>
        <v>0</v>
      </c>
      <c r="CR29" s="15">
        <v>1</v>
      </c>
      <c r="CS29" s="16">
        <v>1</v>
      </c>
      <c r="CT29" s="41">
        <f t="shared" si="31"/>
        <v>0</v>
      </c>
      <c r="CU29" s="15"/>
      <c r="CV29" s="16"/>
      <c r="CW29" s="41">
        <f t="shared" si="32"/>
        <v>0</v>
      </c>
      <c r="CX29" s="15">
        <v>1</v>
      </c>
      <c r="CY29" s="16"/>
      <c r="CZ29" s="41" t="str">
        <f t="shared" si="33"/>
        <v>-100,0</v>
      </c>
      <c r="DA29" s="15"/>
      <c r="DB29" s="16"/>
      <c r="DC29" s="41">
        <f t="shared" si="34"/>
        <v>0</v>
      </c>
      <c r="DD29" s="15"/>
      <c r="DE29" s="16"/>
      <c r="DF29" s="41">
        <f t="shared" si="35"/>
        <v>0</v>
      </c>
    </row>
    <row r="30" spans="1:110" ht="19.5" customHeight="1" x14ac:dyDescent="0.25">
      <c r="A30" s="54">
        <v>21</v>
      </c>
      <c r="B30" s="11" t="s">
        <v>27</v>
      </c>
      <c r="C30" s="15">
        <v>264</v>
      </c>
      <c r="D30" s="16">
        <v>313</v>
      </c>
      <c r="E30" s="41">
        <f t="shared" si="0"/>
        <v>18.600000000000001</v>
      </c>
      <c r="F30" s="15">
        <v>201</v>
      </c>
      <c r="G30" s="16">
        <v>121</v>
      </c>
      <c r="H30" s="41">
        <f t="shared" si="1"/>
        <v>-39.799999999999997</v>
      </c>
      <c r="I30" s="15">
        <v>62</v>
      </c>
      <c r="J30" s="16">
        <v>31</v>
      </c>
      <c r="K30" s="41">
        <f t="shared" si="2"/>
        <v>-50</v>
      </c>
      <c r="L30" s="15">
        <v>95</v>
      </c>
      <c r="M30" s="16">
        <v>25</v>
      </c>
      <c r="N30" s="41">
        <f t="shared" si="3"/>
        <v>-73.7</v>
      </c>
      <c r="O30" s="15">
        <v>1</v>
      </c>
      <c r="P30" s="16"/>
      <c r="Q30" s="41" t="str">
        <f t="shared" si="4"/>
        <v>-100,0</v>
      </c>
      <c r="R30" s="15">
        <v>2</v>
      </c>
      <c r="S30" s="16">
        <v>10</v>
      </c>
      <c r="T30" s="41" t="str">
        <f t="shared" si="5"/>
        <v>5 р</v>
      </c>
      <c r="U30" s="15"/>
      <c r="V30" s="16"/>
      <c r="W30" s="41">
        <f t="shared" si="6"/>
        <v>0</v>
      </c>
      <c r="X30" s="15">
        <v>1</v>
      </c>
      <c r="Y30" s="16">
        <v>2</v>
      </c>
      <c r="Z30" s="41" t="str">
        <f t="shared" si="7"/>
        <v>2 р</v>
      </c>
      <c r="AA30" s="15"/>
      <c r="AB30" s="16"/>
      <c r="AC30" s="41">
        <f t="shared" si="8"/>
        <v>0</v>
      </c>
      <c r="AD30" s="15"/>
      <c r="AE30" s="16"/>
      <c r="AF30" s="41">
        <f t="shared" si="9"/>
        <v>0</v>
      </c>
      <c r="AG30" s="15">
        <v>93</v>
      </c>
      <c r="AH30" s="16">
        <v>15</v>
      </c>
      <c r="AI30" s="41">
        <f t="shared" si="10"/>
        <v>-83.9</v>
      </c>
      <c r="AJ30" s="15"/>
      <c r="AK30" s="16"/>
      <c r="AL30" s="41">
        <f t="shared" si="11"/>
        <v>0</v>
      </c>
      <c r="AM30" s="15">
        <v>1</v>
      </c>
      <c r="AN30" s="16">
        <v>2</v>
      </c>
      <c r="AO30" s="41" t="str">
        <f t="shared" si="12"/>
        <v>2 р</v>
      </c>
      <c r="AP30" s="15">
        <v>1</v>
      </c>
      <c r="AQ30" s="16"/>
      <c r="AR30" s="41" t="str">
        <f t="shared" si="13"/>
        <v>-100,0</v>
      </c>
      <c r="AS30" s="15">
        <v>14</v>
      </c>
      <c r="AT30" s="16">
        <v>1</v>
      </c>
      <c r="AU30" s="41">
        <f t="shared" si="14"/>
        <v>-92.9</v>
      </c>
      <c r="AV30" s="15">
        <v>35</v>
      </c>
      <c r="AW30" s="16">
        <v>4</v>
      </c>
      <c r="AX30" s="41">
        <f t="shared" si="15"/>
        <v>-88.6</v>
      </c>
      <c r="AY30" s="15"/>
      <c r="AZ30" s="16"/>
      <c r="BA30" s="41">
        <f t="shared" si="16"/>
        <v>0</v>
      </c>
      <c r="BB30" s="15"/>
      <c r="BC30" s="16"/>
      <c r="BD30" s="41">
        <f t="shared" si="17"/>
        <v>0</v>
      </c>
      <c r="BE30" s="15"/>
      <c r="BF30" s="16"/>
      <c r="BG30" s="41">
        <f t="shared" si="18"/>
        <v>0</v>
      </c>
      <c r="BH30" s="15"/>
      <c r="BI30" s="16"/>
      <c r="BJ30" s="41">
        <f t="shared" si="19"/>
        <v>0</v>
      </c>
      <c r="BK30" s="15"/>
      <c r="BL30" s="16"/>
      <c r="BM30" s="41">
        <f t="shared" si="20"/>
        <v>0</v>
      </c>
      <c r="BN30" s="15"/>
      <c r="BO30" s="16"/>
      <c r="BP30" s="41">
        <f t="shared" si="21"/>
        <v>0</v>
      </c>
      <c r="BQ30" s="15"/>
      <c r="BR30" s="16"/>
      <c r="BS30" s="41">
        <f t="shared" si="22"/>
        <v>0</v>
      </c>
      <c r="BT30" s="15"/>
      <c r="BU30" s="16"/>
      <c r="BV30" s="41">
        <f t="shared" si="23"/>
        <v>0</v>
      </c>
      <c r="BW30" s="15"/>
      <c r="BX30" s="16"/>
      <c r="BY30" s="41">
        <f t="shared" si="24"/>
        <v>0</v>
      </c>
      <c r="BZ30" s="15"/>
      <c r="CA30" s="16"/>
      <c r="CB30" s="41">
        <f t="shared" si="25"/>
        <v>0</v>
      </c>
      <c r="CC30" s="15">
        <v>320</v>
      </c>
      <c r="CD30" s="16">
        <v>402</v>
      </c>
      <c r="CE30" s="41">
        <f t="shared" si="26"/>
        <v>25.6</v>
      </c>
      <c r="CF30" s="15">
        <v>5</v>
      </c>
      <c r="CG30" s="16">
        <v>7</v>
      </c>
      <c r="CH30" s="41">
        <f t="shared" si="27"/>
        <v>40</v>
      </c>
      <c r="CI30" s="15"/>
      <c r="CJ30" s="16"/>
      <c r="CK30" s="41">
        <f t="shared" si="28"/>
        <v>0</v>
      </c>
      <c r="CL30" s="15"/>
      <c r="CM30" s="16"/>
      <c r="CN30" s="41">
        <f t="shared" si="29"/>
        <v>0</v>
      </c>
      <c r="CO30" s="15"/>
      <c r="CP30" s="16"/>
      <c r="CQ30" s="41">
        <f t="shared" si="30"/>
        <v>0</v>
      </c>
      <c r="CR30" s="15"/>
      <c r="CS30" s="16"/>
      <c r="CT30" s="41">
        <f t="shared" si="31"/>
        <v>0</v>
      </c>
      <c r="CU30" s="15"/>
      <c r="CV30" s="16"/>
      <c r="CW30" s="41">
        <f t="shared" si="32"/>
        <v>0</v>
      </c>
      <c r="CX30" s="15">
        <v>2</v>
      </c>
      <c r="CY30" s="16">
        <v>3</v>
      </c>
      <c r="CZ30" s="41">
        <f t="shared" si="33"/>
        <v>50</v>
      </c>
      <c r="DA30" s="15"/>
      <c r="DB30" s="16"/>
      <c r="DC30" s="41">
        <f t="shared" si="34"/>
        <v>0</v>
      </c>
      <c r="DD30" s="15"/>
      <c r="DE30" s="16"/>
      <c r="DF30" s="41">
        <f t="shared" si="35"/>
        <v>0</v>
      </c>
    </row>
    <row r="31" spans="1:110" ht="19.5" customHeight="1" x14ac:dyDescent="0.25">
      <c r="A31" s="54">
        <v>22</v>
      </c>
      <c r="B31" s="11" t="s">
        <v>28</v>
      </c>
      <c r="C31" s="15">
        <v>63</v>
      </c>
      <c r="D31" s="16">
        <v>71</v>
      </c>
      <c r="E31" s="41">
        <f t="shared" si="0"/>
        <v>12.7</v>
      </c>
      <c r="F31" s="15">
        <v>27</v>
      </c>
      <c r="G31" s="16">
        <v>31</v>
      </c>
      <c r="H31" s="41">
        <f t="shared" si="1"/>
        <v>14.8</v>
      </c>
      <c r="I31" s="15">
        <v>6</v>
      </c>
      <c r="J31" s="16">
        <v>6</v>
      </c>
      <c r="K31" s="41">
        <f t="shared" si="2"/>
        <v>0</v>
      </c>
      <c r="L31" s="15">
        <v>20</v>
      </c>
      <c r="M31" s="16">
        <v>13</v>
      </c>
      <c r="N31" s="41">
        <f t="shared" si="3"/>
        <v>-35</v>
      </c>
      <c r="O31" s="15"/>
      <c r="P31" s="16"/>
      <c r="Q31" s="41">
        <f t="shared" si="4"/>
        <v>0</v>
      </c>
      <c r="R31" s="15">
        <v>1</v>
      </c>
      <c r="S31" s="16"/>
      <c r="T31" s="41" t="str">
        <f t="shared" si="5"/>
        <v>-100,0</v>
      </c>
      <c r="U31" s="15"/>
      <c r="V31" s="16"/>
      <c r="W31" s="41">
        <f t="shared" si="6"/>
        <v>0</v>
      </c>
      <c r="X31" s="15"/>
      <c r="Y31" s="16"/>
      <c r="Z31" s="41">
        <f t="shared" si="7"/>
        <v>0</v>
      </c>
      <c r="AA31" s="15"/>
      <c r="AB31" s="16"/>
      <c r="AC31" s="41">
        <f t="shared" si="8"/>
        <v>0</v>
      </c>
      <c r="AD31" s="15"/>
      <c r="AE31" s="16"/>
      <c r="AF31" s="41">
        <f t="shared" si="9"/>
        <v>0</v>
      </c>
      <c r="AG31" s="15">
        <v>19</v>
      </c>
      <c r="AH31" s="16">
        <v>13</v>
      </c>
      <c r="AI31" s="41">
        <f t="shared" si="10"/>
        <v>-31.6</v>
      </c>
      <c r="AJ31" s="15"/>
      <c r="AK31" s="16"/>
      <c r="AL31" s="41">
        <f t="shared" si="11"/>
        <v>0</v>
      </c>
      <c r="AM31" s="15"/>
      <c r="AN31" s="16"/>
      <c r="AO31" s="41">
        <f t="shared" si="12"/>
        <v>0</v>
      </c>
      <c r="AP31" s="15"/>
      <c r="AQ31" s="16"/>
      <c r="AR31" s="41">
        <f t="shared" si="13"/>
        <v>0</v>
      </c>
      <c r="AS31" s="15">
        <v>5</v>
      </c>
      <c r="AT31" s="16"/>
      <c r="AU31" s="41" t="str">
        <f t="shared" si="14"/>
        <v>-100,0</v>
      </c>
      <c r="AV31" s="15">
        <v>6</v>
      </c>
      <c r="AW31" s="16">
        <v>3</v>
      </c>
      <c r="AX31" s="41">
        <f t="shared" si="15"/>
        <v>-50</v>
      </c>
      <c r="AY31" s="15"/>
      <c r="AZ31" s="16"/>
      <c r="BA31" s="41">
        <f t="shared" si="16"/>
        <v>0</v>
      </c>
      <c r="BB31" s="15"/>
      <c r="BC31" s="16"/>
      <c r="BD31" s="41">
        <f t="shared" si="17"/>
        <v>0</v>
      </c>
      <c r="BE31" s="15"/>
      <c r="BF31" s="16"/>
      <c r="BG31" s="41">
        <f t="shared" si="18"/>
        <v>0</v>
      </c>
      <c r="BH31" s="15"/>
      <c r="BI31" s="16"/>
      <c r="BJ31" s="41">
        <f t="shared" si="19"/>
        <v>0</v>
      </c>
      <c r="BK31" s="15"/>
      <c r="BL31" s="16"/>
      <c r="BM31" s="41">
        <f t="shared" si="20"/>
        <v>0</v>
      </c>
      <c r="BN31" s="15"/>
      <c r="BO31" s="16"/>
      <c r="BP31" s="41">
        <f t="shared" si="21"/>
        <v>0</v>
      </c>
      <c r="BQ31" s="15"/>
      <c r="BR31" s="16"/>
      <c r="BS31" s="41">
        <f t="shared" si="22"/>
        <v>0</v>
      </c>
      <c r="BT31" s="15"/>
      <c r="BU31" s="16"/>
      <c r="BV31" s="41">
        <f t="shared" si="23"/>
        <v>0</v>
      </c>
      <c r="BW31" s="15"/>
      <c r="BX31" s="16"/>
      <c r="BY31" s="41">
        <f t="shared" si="24"/>
        <v>0</v>
      </c>
      <c r="BZ31" s="15"/>
      <c r="CA31" s="16"/>
      <c r="CB31" s="41">
        <f t="shared" si="25"/>
        <v>0</v>
      </c>
      <c r="CC31" s="15">
        <v>59</v>
      </c>
      <c r="CD31" s="16">
        <v>86</v>
      </c>
      <c r="CE31" s="41">
        <f t="shared" si="26"/>
        <v>45.8</v>
      </c>
      <c r="CF31" s="15">
        <v>5</v>
      </c>
      <c r="CG31" s="16">
        <v>5</v>
      </c>
      <c r="CH31" s="41">
        <f t="shared" si="27"/>
        <v>0</v>
      </c>
      <c r="CI31" s="15"/>
      <c r="CJ31" s="16">
        <v>1</v>
      </c>
      <c r="CK31" s="41">
        <f t="shared" si="28"/>
        <v>0</v>
      </c>
      <c r="CL31" s="15"/>
      <c r="CM31" s="16"/>
      <c r="CN31" s="41">
        <f t="shared" si="29"/>
        <v>0</v>
      </c>
      <c r="CO31" s="15"/>
      <c r="CP31" s="16"/>
      <c r="CQ31" s="41">
        <f t="shared" si="30"/>
        <v>0</v>
      </c>
      <c r="CR31" s="15"/>
      <c r="CS31" s="16"/>
      <c r="CT31" s="41">
        <f t="shared" si="31"/>
        <v>0</v>
      </c>
      <c r="CU31" s="15"/>
      <c r="CV31" s="16"/>
      <c r="CW31" s="41">
        <f t="shared" si="32"/>
        <v>0</v>
      </c>
      <c r="CX31" s="15"/>
      <c r="CY31" s="16"/>
      <c r="CZ31" s="41">
        <f t="shared" si="33"/>
        <v>0</v>
      </c>
      <c r="DA31" s="15"/>
      <c r="DB31" s="16"/>
      <c r="DC31" s="41">
        <f t="shared" si="34"/>
        <v>0</v>
      </c>
      <c r="DD31" s="15"/>
      <c r="DE31" s="16"/>
      <c r="DF31" s="41">
        <f t="shared" si="35"/>
        <v>0</v>
      </c>
    </row>
    <row r="32" spans="1:110" ht="19.5" customHeight="1" x14ac:dyDescent="0.25">
      <c r="A32" s="54">
        <v>23</v>
      </c>
      <c r="B32" s="11" t="s">
        <v>29</v>
      </c>
      <c r="C32" s="15">
        <v>51</v>
      </c>
      <c r="D32" s="16">
        <v>65</v>
      </c>
      <c r="E32" s="41">
        <f t="shared" si="0"/>
        <v>27.5</v>
      </c>
      <c r="F32" s="15">
        <v>7</v>
      </c>
      <c r="G32" s="16">
        <v>17</v>
      </c>
      <c r="H32" s="41" t="str">
        <f t="shared" si="1"/>
        <v>2,4 р</v>
      </c>
      <c r="I32" s="15">
        <v>1</v>
      </c>
      <c r="J32" s="16">
        <v>4</v>
      </c>
      <c r="K32" s="41" t="str">
        <f t="shared" si="2"/>
        <v>4 р</v>
      </c>
      <c r="L32" s="15">
        <v>11</v>
      </c>
      <c r="M32" s="16">
        <v>2</v>
      </c>
      <c r="N32" s="41">
        <f t="shared" si="3"/>
        <v>-81.8</v>
      </c>
      <c r="O32" s="15">
        <v>3</v>
      </c>
      <c r="P32" s="16"/>
      <c r="Q32" s="41" t="str">
        <f t="shared" si="4"/>
        <v>-100,0</v>
      </c>
      <c r="R32" s="15">
        <v>5</v>
      </c>
      <c r="S32" s="16">
        <v>2</v>
      </c>
      <c r="T32" s="41">
        <f t="shared" si="5"/>
        <v>-60</v>
      </c>
      <c r="U32" s="15"/>
      <c r="V32" s="16"/>
      <c r="W32" s="41">
        <f t="shared" si="6"/>
        <v>0</v>
      </c>
      <c r="X32" s="15"/>
      <c r="Y32" s="16"/>
      <c r="Z32" s="41">
        <f t="shared" si="7"/>
        <v>0</v>
      </c>
      <c r="AA32" s="15"/>
      <c r="AB32" s="16"/>
      <c r="AC32" s="41">
        <f t="shared" si="8"/>
        <v>0</v>
      </c>
      <c r="AD32" s="15"/>
      <c r="AE32" s="16"/>
      <c r="AF32" s="41">
        <f t="shared" si="9"/>
        <v>0</v>
      </c>
      <c r="AG32" s="15">
        <v>6</v>
      </c>
      <c r="AH32" s="16"/>
      <c r="AI32" s="41" t="str">
        <f t="shared" si="10"/>
        <v>-100,0</v>
      </c>
      <c r="AJ32" s="15"/>
      <c r="AK32" s="16"/>
      <c r="AL32" s="41">
        <f t="shared" si="11"/>
        <v>0</v>
      </c>
      <c r="AM32" s="15">
        <v>1</v>
      </c>
      <c r="AN32" s="16"/>
      <c r="AO32" s="41" t="str">
        <f t="shared" si="12"/>
        <v>-100,0</v>
      </c>
      <c r="AP32" s="15"/>
      <c r="AQ32" s="16"/>
      <c r="AR32" s="41">
        <f t="shared" si="13"/>
        <v>0</v>
      </c>
      <c r="AS32" s="15"/>
      <c r="AT32" s="16">
        <v>1</v>
      </c>
      <c r="AU32" s="41">
        <f t="shared" si="14"/>
        <v>0</v>
      </c>
      <c r="AV32" s="15"/>
      <c r="AW32" s="16">
        <v>4</v>
      </c>
      <c r="AX32" s="41">
        <f t="shared" si="15"/>
        <v>0</v>
      </c>
      <c r="AY32" s="15"/>
      <c r="AZ32" s="16"/>
      <c r="BA32" s="41">
        <f t="shared" si="16"/>
        <v>0</v>
      </c>
      <c r="BB32" s="15"/>
      <c r="BC32" s="16"/>
      <c r="BD32" s="41">
        <f t="shared" si="17"/>
        <v>0</v>
      </c>
      <c r="BE32" s="15"/>
      <c r="BF32" s="16"/>
      <c r="BG32" s="41">
        <f t="shared" si="18"/>
        <v>0</v>
      </c>
      <c r="BH32" s="15"/>
      <c r="BI32" s="16"/>
      <c r="BJ32" s="41">
        <f t="shared" si="19"/>
        <v>0</v>
      </c>
      <c r="BK32" s="15"/>
      <c r="BL32" s="16"/>
      <c r="BM32" s="41">
        <f t="shared" si="20"/>
        <v>0</v>
      </c>
      <c r="BN32" s="15"/>
      <c r="BO32" s="16"/>
      <c r="BP32" s="41">
        <f t="shared" si="21"/>
        <v>0</v>
      </c>
      <c r="BQ32" s="15"/>
      <c r="BR32" s="16"/>
      <c r="BS32" s="41">
        <f t="shared" si="22"/>
        <v>0</v>
      </c>
      <c r="BT32" s="15"/>
      <c r="BU32" s="16"/>
      <c r="BV32" s="41">
        <f t="shared" si="23"/>
        <v>0</v>
      </c>
      <c r="BW32" s="15"/>
      <c r="BX32" s="16"/>
      <c r="BY32" s="41">
        <f t="shared" si="24"/>
        <v>0</v>
      </c>
      <c r="BZ32" s="15"/>
      <c r="CA32" s="16"/>
      <c r="CB32" s="41">
        <f t="shared" si="25"/>
        <v>0</v>
      </c>
      <c r="CC32" s="15">
        <v>46</v>
      </c>
      <c r="CD32" s="16">
        <v>75</v>
      </c>
      <c r="CE32" s="41">
        <f t="shared" si="26"/>
        <v>63</v>
      </c>
      <c r="CF32" s="15">
        <v>4</v>
      </c>
      <c r="CG32" s="16"/>
      <c r="CH32" s="41" t="str">
        <f t="shared" si="27"/>
        <v>-100,0</v>
      </c>
      <c r="CI32" s="15"/>
      <c r="CJ32" s="16"/>
      <c r="CK32" s="41">
        <f t="shared" si="28"/>
        <v>0</v>
      </c>
      <c r="CL32" s="15"/>
      <c r="CM32" s="16"/>
      <c r="CN32" s="41">
        <f t="shared" si="29"/>
        <v>0</v>
      </c>
      <c r="CO32" s="15"/>
      <c r="CP32" s="16"/>
      <c r="CQ32" s="41">
        <f t="shared" si="30"/>
        <v>0</v>
      </c>
      <c r="CR32" s="15">
        <v>1</v>
      </c>
      <c r="CS32" s="16"/>
      <c r="CT32" s="41" t="str">
        <f t="shared" si="31"/>
        <v>-100,0</v>
      </c>
      <c r="CU32" s="15"/>
      <c r="CV32" s="16"/>
      <c r="CW32" s="41">
        <f t="shared" si="32"/>
        <v>0</v>
      </c>
      <c r="CX32" s="15">
        <v>2</v>
      </c>
      <c r="CY32" s="16">
        <v>2</v>
      </c>
      <c r="CZ32" s="41">
        <f t="shared" si="33"/>
        <v>0</v>
      </c>
      <c r="DA32" s="15"/>
      <c r="DB32" s="16"/>
      <c r="DC32" s="41">
        <f t="shared" si="34"/>
        <v>0</v>
      </c>
      <c r="DD32" s="15"/>
      <c r="DE32" s="16"/>
      <c r="DF32" s="41">
        <f t="shared" si="35"/>
        <v>0</v>
      </c>
    </row>
    <row r="33" spans="1:110" ht="19.5" customHeight="1" x14ac:dyDescent="0.25">
      <c r="A33" s="54">
        <v>24</v>
      </c>
      <c r="B33" s="11" t="s">
        <v>30</v>
      </c>
      <c r="C33" s="15">
        <v>96</v>
      </c>
      <c r="D33" s="16">
        <v>82</v>
      </c>
      <c r="E33" s="41">
        <f t="shared" si="0"/>
        <v>-14.6</v>
      </c>
      <c r="F33" s="15">
        <v>24</v>
      </c>
      <c r="G33" s="16">
        <v>24</v>
      </c>
      <c r="H33" s="41">
        <f t="shared" si="1"/>
        <v>0</v>
      </c>
      <c r="I33" s="15">
        <v>8</v>
      </c>
      <c r="J33" s="16">
        <v>11</v>
      </c>
      <c r="K33" s="41">
        <f t="shared" si="2"/>
        <v>37.5</v>
      </c>
      <c r="L33" s="15">
        <v>25</v>
      </c>
      <c r="M33" s="16">
        <v>13</v>
      </c>
      <c r="N33" s="41">
        <f t="shared" si="3"/>
        <v>-48</v>
      </c>
      <c r="O33" s="15"/>
      <c r="P33" s="16">
        <v>1</v>
      </c>
      <c r="Q33" s="41">
        <f t="shared" si="4"/>
        <v>0</v>
      </c>
      <c r="R33" s="15">
        <v>5</v>
      </c>
      <c r="S33" s="16">
        <v>3</v>
      </c>
      <c r="T33" s="41">
        <f t="shared" si="5"/>
        <v>-40</v>
      </c>
      <c r="U33" s="15"/>
      <c r="V33" s="16"/>
      <c r="W33" s="41">
        <f t="shared" si="6"/>
        <v>0</v>
      </c>
      <c r="X33" s="15"/>
      <c r="Y33" s="16"/>
      <c r="Z33" s="41">
        <f t="shared" si="7"/>
        <v>0</v>
      </c>
      <c r="AA33" s="15"/>
      <c r="AB33" s="16"/>
      <c r="AC33" s="41">
        <f t="shared" si="8"/>
        <v>0</v>
      </c>
      <c r="AD33" s="15"/>
      <c r="AE33" s="16"/>
      <c r="AF33" s="41">
        <f t="shared" si="9"/>
        <v>0</v>
      </c>
      <c r="AG33" s="15">
        <v>20</v>
      </c>
      <c r="AH33" s="16">
        <v>10</v>
      </c>
      <c r="AI33" s="41">
        <f t="shared" si="10"/>
        <v>-50</v>
      </c>
      <c r="AJ33" s="15"/>
      <c r="AK33" s="16"/>
      <c r="AL33" s="41">
        <f t="shared" si="11"/>
        <v>0</v>
      </c>
      <c r="AM33" s="15"/>
      <c r="AN33" s="16">
        <v>1</v>
      </c>
      <c r="AO33" s="41">
        <f t="shared" si="12"/>
        <v>0</v>
      </c>
      <c r="AP33" s="15"/>
      <c r="AQ33" s="16"/>
      <c r="AR33" s="41">
        <f t="shared" si="13"/>
        <v>0</v>
      </c>
      <c r="AS33" s="15">
        <v>1</v>
      </c>
      <c r="AT33" s="16">
        <v>1</v>
      </c>
      <c r="AU33" s="41">
        <f t="shared" si="14"/>
        <v>0</v>
      </c>
      <c r="AV33" s="15">
        <v>1</v>
      </c>
      <c r="AW33" s="16">
        <v>2</v>
      </c>
      <c r="AX33" s="41" t="str">
        <f t="shared" si="15"/>
        <v>2 р</v>
      </c>
      <c r="AY33" s="15"/>
      <c r="AZ33" s="16"/>
      <c r="BA33" s="41">
        <f t="shared" si="16"/>
        <v>0</v>
      </c>
      <c r="BB33" s="15"/>
      <c r="BC33" s="16"/>
      <c r="BD33" s="41">
        <f t="shared" si="17"/>
        <v>0</v>
      </c>
      <c r="BE33" s="15"/>
      <c r="BF33" s="16"/>
      <c r="BG33" s="41">
        <f t="shared" si="18"/>
        <v>0</v>
      </c>
      <c r="BH33" s="15"/>
      <c r="BI33" s="16"/>
      <c r="BJ33" s="41">
        <f t="shared" si="19"/>
        <v>0</v>
      </c>
      <c r="BK33" s="15"/>
      <c r="BL33" s="16"/>
      <c r="BM33" s="41">
        <f t="shared" si="20"/>
        <v>0</v>
      </c>
      <c r="BN33" s="15"/>
      <c r="BO33" s="16"/>
      <c r="BP33" s="41">
        <f t="shared" si="21"/>
        <v>0</v>
      </c>
      <c r="BQ33" s="15"/>
      <c r="BR33" s="16"/>
      <c r="BS33" s="41">
        <f t="shared" si="22"/>
        <v>0</v>
      </c>
      <c r="BT33" s="15"/>
      <c r="BU33" s="16"/>
      <c r="BV33" s="41">
        <f t="shared" si="23"/>
        <v>0</v>
      </c>
      <c r="BW33" s="15"/>
      <c r="BX33" s="16"/>
      <c r="BY33" s="41">
        <f t="shared" si="24"/>
        <v>0</v>
      </c>
      <c r="BZ33" s="15"/>
      <c r="CA33" s="16"/>
      <c r="CB33" s="41">
        <f t="shared" si="25"/>
        <v>0</v>
      </c>
      <c r="CC33" s="15">
        <v>93</v>
      </c>
      <c r="CD33" s="16">
        <v>89</v>
      </c>
      <c r="CE33" s="41">
        <f t="shared" si="26"/>
        <v>-4.3</v>
      </c>
      <c r="CF33" s="15"/>
      <c r="CG33" s="16">
        <v>1</v>
      </c>
      <c r="CH33" s="41">
        <f t="shared" si="27"/>
        <v>0</v>
      </c>
      <c r="CI33" s="15"/>
      <c r="CJ33" s="16"/>
      <c r="CK33" s="41">
        <f t="shared" si="28"/>
        <v>0</v>
      </c>
      <c r="CL33" s="15"/>
      <c r="CM33" s="16"/>
      <c r="CN33" s="41">
        <f t="shared" si="29"/>
        <v>0</v>
      </c>
      <c r="CO33" s="15"/>
      <c r="CP33" s="16"/>
      <c r="CQ33" s="41">
        <f t="shared" si="30"/>
        <v>0</v>
      </c>
      <c r="CR33" s="15"/>
      <c r="CS33" s="16"/>
      <c r="CT33" s="41">
        <f t="shared" si="31"/>
        <v>0</v>
      </c>
      <c r="CU33" s="15"/>
      <c r="CV33" s="16"/>
      <c r="CW33" s="41">
        <f t="shared" si="32"/>
        <v>0</v>
      </c>
      <c r="CX33" s="15"/>
      <c r="CY33" s="16">
        <v>3</v>
      </c>
      <c r="CZ33" s="41">
        <f t="shared" si="33"/>
        <v>0</v>
      </c>
      <c r="DA33" s="15"/>
      <c r="DB33" s="16"/>
      <c r="DC33" s="41">
        <f t="shared" si="34"/>
        <v>0</v>
      </c>
      <c r="DD33" s="15"/>
      <c r="DE33" s="16"/>
      <c r="DF33" s="41">
        <f t="shared" si="35"/>
        <v>0</v>
      </c>
    </row>
    <row r="34" spans="1:110" ht="19.5" customHeight="1" x14ac:dyDescent="0.25">
      <c r="A34" s="54">
        <v>25</v>
      </c>
      <c r="B34" s="11" t="s">
        <v>31</v>
      </c>
      <c r="C34" s="15">
        <v>50</v>
      </c>
      <c r="D34" s="16">
        <v>81</v>
      </c>
      <c r="E34" s="41">
        <f t="shared" si="0"/>
        <v>62</v>
      </c>
      <c r="F34" s="15">
        <v>25</v>
      </c>
      <c r="G34" s="16">
        <v>22</v>
      </c>
      <c r="H34" s="41">
        <f t="shared" si="1"/>
        <v>-12</v>
      </c>
      <c r="I34" s="15">
        <v>4</v>
      </c>
      <c r="J34" s="16">
        <v>4</v>
      </c>
      <c r="K34" s="41">
        <f t="shared" si="2"/>
        <v>0</v>
      </c>
      <c r="L34" s="15">
        <v>7</v>
      </c>
      <c r="M34" s="16">
        <v>10</v>
      </c>
      <c r="N34" s="41">
        <f t="shared" si="3"/>
        <v>42.9</v>
      </c>
      <c r="O34" s="15">
        <v>1</v>
      </c>
      <c r="P34" s="16">
        <v>2</v>
      </c>
      <c r="Q34" s="41" t="str">
        <f t="shared" si="4"/>
        <v>2 р</v>
      </c>
      <c r="R34" s="15">
        <v>3</v>
      </c>
      <c r="S34" s="16">
        <v>6</v>
      </c>
      <c r="T34" s="41" t="str">
        <f t="shared" si="5"/>
        <v>2 р</v>
      </c>
      <c r="U34" s="15"/>
      <c r="V34" s="16"/>
      <c r="W34" s="41">
        <f t="shared" si="6"/>
        <v>0</v>
      </c>
      <c r="X34" s="15"/>
      <c r="Y34" s="16">
        <v>3</v>
      </c>
      <c r="Z34" s="41">
        <f t="shared" si="7"/>
        <v>0</v>
      </c>
      <c r="AA34" s="15"/>
      <c r="AB34" s="16"/>
      <c r="AC34" s="41">
        <f t="shared" si="8"/>
        <v>0</v>
      </c>
      <c r="AD34" s="15"/>
      <c r="AE34" s="16"/>
      <c r="AF34" s="41">
        <f t="shared" si="9"/>
        <v>0</v>
      </c>
      <c r="AG34" s="15">
        <v>4</v>
      </c>
      <c r="AH34" s="16">
        <v>4</v>
      </c>
      <c r="AI34" s="41">
        <f t="shared" si="10"/>
        <v>0</v>
      </c>
      <c r="AJ34" s="15"/>
      <c r="AK34" s="16"/>
      <c r="AL34" s="41">
        <f t="shared" si="11"/>
        <v>0</v>
      </c>
      <c r="AM34" s="15"/>
      <c r="AN34" s="16"/>
      <c r="AO34" s="41">
        <f t="shared" si="12"/>
        <v>0</v>
      </c>
      <c r="AP34" s="15"/>
      <c r="AQ34" s="16"/>
      <c r="AR34" s="41">
        <f t="shared" si="13"/>
        <v>0</v>
      </c>
      <c r="AS34" s="15">
        <v>2</v>
      </c>
      <c r="AT34" s="16"/>
      <c r="AU34" s="41" t="str">
        <f t="shared" si="14"/>
        <v>-100,0</v>
      </c>
      <c r="AV34" s="15">
        <v>6</v>
      </c>
      <c r="AW34" s="16">
        <v>3</v>
      </c>
      <c r="AX34" s="41">
        <f t="shared" si="15"/>
        <v>-50</v>
      </c>
      <c r="AY34" s="15"/>
      <c r="AZ34" s="16"/>
      <c r="BA34" s="41">
        <f t="shared" si="16"/>
        <v>0</v>
      </c>
      <c r="BB34" s="15"/>
      <c r="BC34" s="16"/>
      <c r="BD34" s="41">
        <f t="shared" si="17"/>
        <v>0</v>
      </c>
      <c r="BE34" s="15"/>
      <c r="BF34" s="16"/>
      <c r="BG34" s="41">
        <f t="shared" si="18"/>
        <v>0</v>
      </c>
      <c r="BH34" s="15"/>
      <c r="BI34" s="16"/>
      <c r="BJ34" s="41">
        <f t="shared" si="19"/>
        <v>0</v>
      </c>
      <c r="BK34" s="15"/>
      <c r="BL34" s="16"/>
      <c r="BM34" s="41">
        <f t="shared" si="20"/>
        <v>0</v>
      </c>
      <c r="BN34" s="15"/>
      <c r="BO34" s="16"/>
      <c r="BP34" s="41">
        <f t="shared" si="21"/>
        <v>0</v>
      </c>
      <c r="BQ34" s="15"/>
      <c r="BR34" s="16"/>
      <c r="BS34" s="41">
        <f t="shared" si="22"/>
        <v>0</v>
      </c>
      <c r="BT34" s="15"/>
      <c r="BU34" s="16"/>
      <c r="BV34" s="41">
        <f t="shared" si="23"/>
        <v>0</v>
      </c>
      <c r="BW34" s="15"/>
      <c r="BX34" s="16"/>
      <c r="BY34" s="41">
        <f t="shared" si="24"/>
        <v>0</v>
      </c>
      <c r="BZ34" s="15"/>
      <c r="CA34" s="16"/>
      <c r="CB34" s="41">
        <f t="shared" si="25"/>
        <v>0</v>
      </c>
      <c r="CC34" s="15">
        <v>60</v>
      </c>
      <c r="CD34" s="16">
        <v>90</v>
      </c>
      <c r="CE34" s="41">
        <f t="shared" si="26"/>
        <v>50</v>
      </c>
      <c r="CF34" s="15">
        <v>2</v>
      </c>
      <c r="CG34" s="16">
        <v>1</v>
      </c>
      <c r="CH34" s="41">
        <f t="shared" si="27"/>
        <v>-50</v>
      </c>
      <c r="CI34" s="15"/>
      <c r="CJ34" s="16"/>
      <c r="CK34" s="41">
        <f t="shared" si="28"/>
        <v>0</v>
      </c>
      <c r="CL34" s="15"/>
      <c r="CM34" s="16"/>
      <c r="CN34" s="41">
        <f t="shared" si="29"/>
        <v>0</v>
      </c>
      <c r="CO34" s="15"/>
      <c r="CP34" s="16"/>
      <c r="CQ34" s="41">
        <f t="shared" si="30"/>
        <v>0</v>
      </c>
      <c r="CR34" s="15"/>
      <c r="CS34" s="16"/>
      <c r="CT34" s="41">
        <f t="shared" si="31"/>
        <v>0</v>
      </c>
      <c r="CU34" s="15"/>
      <c r="CV34" s="16"/>
      <c r="CW34" s="41">
        <f t="shared" si="32"/>
        <v>0</v>
      </c>
      <c r="CX34" s="15">
        <v>3</v>
      </c>
      <c r="CY34" s="16">
        <v>1</v>
      </c>
      <c r="CZ34" s="41">
        <f t="shared" si="33"/>
        <v>-66.7</v>
      </c>
      <c r="DA34" s="15"/>
      <c r="DB34" s="16"/>
      <c r="DC34" s="41">
        <f t="shared" si="34"/>
        <v>0</v>
      </c>
      <c r="DD34" s="15"/>
      <c r="DE34" s="16"/>
      <c r="DF34" s="41">
        <f t="shared" si="35"/>
        <v>0</v>
      </c>
    </row>
    <row r="35" spans="1:110" ht="19.5" customHeight="1" thickBot="1" x14ac:dyDescent="0.3">
      <c r="A35" s="54">
        <v>26</v>
      </c>
      <c r="B35" s="11" t="s">
        <v>32</v>
      </c>
      <c r="C35" s="15">
        <v>52</v>
      </c>
      <c r="D35" s="16">
        <v>89</v>
      </c>
      <c r="E35" s="41">
        <f t="shared" si="0"/>
        <v>71.2</v>
      </c>
      <c r="F35" s="15">
        <v>27</v>
      </c>
      <c r="G35" s="16">
        <v>36</v>
      </c>
      <c r="H35" s="41">
        <f t="shared" si="1"/>
        <v>33.299999999999997</v>
      </c>
      <c r="I35" s="15">
        <v>5</v>
      </c>
      <c r="J35" s="16">
        <v>13</v>
      </c>
      <c r="K35" s="41" t="str">
        <f t="shared" si="2"/>
        <v>2,6 р</v>
      </c>
      <c r="L35" s="15">
        <v>10</v>
      </c>
      <c r="M35" s="16">
        <v>19</v>
      </c>
      <c r="N35" s="41">
        <f t="shared" si="3"/>
        <v>90</v>
      </c>
      <c r="O35" s="15"/>
      <c r="P35" s="16">
        <v>1</v>
      </c>
      <c r="Q35" s="41">
        <f t="shared" si="4"/>
        <v>0</v>
      </c>
      <c r="R35" s="15">
        <v>3</v>
      </c>
      <c r="S35" s="16">
        <v>1</v>
      </c>
      <c r="T35" s="41">
        <f t="shared" si="5"/>
        <v>-66.7</v>
      </c>
      <c r="U35" s="15"/>
      <c r="V35" s="16"/>
      <c r="W35" s="41">
        <f t="shared" si="6"/>
        <v>0</v>
      </c>
      <c r="X35" s="15"/>
      <c r="Y35" s="16"/>
      <c r="Z35" s="41">
        <f t="shared" si="7"/>
        <v>0</v>
      </c>
      <c r="AA35" s="15"/>
      <c r="AB35" s="16"/>
      <c r="AC35" s="41">
        <f t="shared" si="8"/>
        <v>0</v>
      </c>
      <c r="AD35" s="15"/>
      <c r="AE35" s="16"/>
      <c r="AF35" s="41">
        <f t="shared" si="9"/>
        <v>0</v>
      </c>
      <c r="AG35" s="15">
        <v>7</v>
      </c>
      <c r="AH35" s="16">
        <v>18</v>
      </c>
      <c r="AI35" s="41" t="str">
        <f t="shared" si="10"/>
        <v>2,6 р</v>
      </c>
      <c r="AJ35" s="15"/>
      <c r="AK35" s="16"/>
      <c r="AL35" s="41">
        <f t="shared" si="11"/>
        <v>0</v>
      </c>
      <c r="AM35" s="15">
        <v>1</v>
      </c>
      <c r="AN35" s="16"/>
      <c r="AO35" s="41" t="str">
        <f t="shared" si="12"/>
        <v>-100,0</v>
      </c>
      <c r="AP35" s="15"/>
      <c r="AQ35" s="16"/>
      <c r="AR35" s="41">
        <f t="shared" si="13"/>
        <v>0</v>
      </c>
      <c r="AS35" s="15">
        <v>2</v>
      </c>
      <c r="AT35" s="16">
        <v>4</v>
      </c>
      <c r="AU35" s="41" t="str">
        <f t="shared" si="14"/>
        <v>2 р</v>
      </c>
      <c r="AV35" s="15"/>
      <c r="AW35" s="16">
        <v>6</v>
      </c>
      <c r="AX35" s="41">
        <f t="shared" si="15"/>
        <v>0</v>
      </c>
      <c r="AY35" s="15"/>
      <c r="AZ35" s="16"/>
      <c r="BA35" s="41">
        <f t="shared" si="16"/>
        <v>0</v>
      </c>
      <c r="BB35" s="15"/>
      <c r="BC35" s="16"/>
      <c r="BD35" s="41">
        <f t="shared" si="17"/>
        <v>0</v>
      </c>
      <c r="BE35" s="15"/>
      <c r="BF35" s="16"/>
      <c r="BG35" s="41">
        <f t="shared" si="18"/>
        <v>0</v>
      </c>
      <c r="BH35" s="15"/>
      <c r="BI35" s="16"/>
      <c r="BJ35" s="41">
        <f t="shared" si="19"/>
        <v>0</v>
      </c>
      <c r="BK35" s="15"/>
      <c r="BL35" s="16"/>
      <c r="BM35" s="41">
        <f t="shared" si="20"/>
        <v>0</v>
      </c>
      <c r="BN35" s="15"/>
      <c r="BO35" s="16"/>
      <c r="BP35" s="41">
        <f t="shared" si="21"/>
        <v>0</v>
      </c>
      <c r="BQ35" s="15"/>
      <c r="BR35" s="16"/>
      <c r="BS35" s="41">
        <f t="shared" si="22"/>
        <v>0</v>
      </c>
      <c r="BT35" s="15"/>
      <c r="BU35" s="16"/>
      <c r="BV35" s="41">
        <f t="shared" si="23"/>
        <v>0</v>
      </c>
      <c r="BW35" s="15"/>
      <c r="BX35" s="16"/>
      <c r="BY35" s="41">
        <f t="shared" si="24"/>
        <v>0</v>
      </c>
      <c r="BZ35" s="15"/>
      <c r="CA35" s="16"/>
      <c r="CB35" s="41">
        <f t="shared" si="25"/>
        <v>0</v>
      </c>
      <c r="CC35" s="15">
        <v>66</v>
      </c>
      <c r="CD35" s="16">
        <v>96</v>
      </c>
      <c r="CE35" s="41">
        <f t="shared" si="26"/>
        <v>45.5</v>
      </c>
      <c r="CF35" s="15">
        <v>6</v>
      </c>
      <c r="CG35" s="16">
        <v>3</v>
      </c>
      <c r="CH35" s="41">
        <f t="shared" si="27"/>
        <v>-50</v>
      </c>
      <c r="CI35" s="15">
        <v>4</v>
      </c>
      <c r="CJ35" s="16"/>
      <c r="CK35" s="41" t="str">
        <f t="shared" si="28"/>
        <v>-100,0</v>
      </c>
      <c r="CL35" s="15">
        <v>2</v>
      </c>
      <c r="CM35" s="16"/>
      <c r="CN35" s="41" t="str">
        <f t="shared" si="29"/>
        <v>-100,0</v>
      </c>
      <c r="CO35" s="15"/>
      <c r="CP35" s="16"/>
      <c r="CQ35" s="41">
        <f t="shared" si="30"/>
        <v>0</v>
      </c>
      <c r="CR35" s="15"/>
      <c r="CS35" s="16"/>
      <c r="CT35" s="41">
        <f t="shared" si="31"/>
        <v>0</v>
      </c>
      <c r="CU35" s="15"/>
      <c r="CV35" s="16"/>
      <c r="CW35" s="41">
        <f t="shared" si="32"/>
        <v>0</v>
      </c>
      <c r="CX35" s="15">
        <v>1</v>
      </c>
      <c r="CY35" s="16">
        <v>1</v>
      </c>
      <c r="CZ35" s="41">
        <f t="shared" si="33"/>
        <v>0</v>
      </c>
      <c r="DA35" s="15"/>
      <c r="DB35" s="16">
        <v>1</v>
      </c>
      <c r="DC35" s="41">
        <f t="shared" si="34"/>
        <v>0</v>
      </c>
      <c r="DD35" s="15"/>
      <c r="DE35" s="16"/>
      <c r="DF35" s="41">
        <f t="shared" si="35"/>
        <v>0</v>
      </c>
    </row>
    <row r="36" spans="1:110" ht="19.5" customHeight="1" thickBot="1" x14ac:dyDescent="0.3">
      <c r="A36" s="4">
        <v>27</v>
      </c>
      <c r="B36" s="5" t="s">
        <v>87</v>
      </c>
      <c r="C36" s="17">
        <v>2866</v>
      </c>
      <c r="D36" s="18">
        <v>3250</v>
      </c>
      <c r="E36" s="8">
        <f t="shared" si="0"/>
        <v>13.4</v>
      </c>
      <c r="F36" s="17">
        <v>1188</v>
      </c>
      <c r="G36" s="18">
        <v>1434</v>
      </c>
      <c r="H36" s="8">
        <f t="shared" si="1"/>
        <v>20.7</v>
      </c>
      <c r="I36" s="17">
        <v>185</v>
      </c>
      <c r="J36" s="18">
        <v>229</v>
      </c>
      <c r="K36" s="8">
        <f t="shared" si="2"/>
        <v>23.8</v>
      </c>
      <c r="L36" s="17">
        <v>545</v>
      </c>
      <c r="M36" s="18">
        <v>512</v>
      </c>
      <c r="N36" s="8">
        <f t="shared" si="3"/>
        <v>-6.1</v>
      </c>
      <c r="O36" s="17">
        <v>25</v>
      </c>
      <c r="P36" s="18">
        <v>23</v>
      </c>
      <c r="Q36" s="8">
        <f t="shared" si="4"/>
        <v>-8</v>
      </c>
      <c r="R36" s="17">
        <v>77</v>
      </c>
      <c r="S36" s="18">
        <v>117</v>
      </c>
      <c r="T36" s="8">
        <f t="shared" si="5"/>
        <v>51.9</v>
      </c>
      <c r="U36" s="17">
        <v>2</v>
      </c>
      <c r="V36" s="18">
        <v>2</v>
      </c>
      <c r="W36" s="8">
        <f t="shared" si="6"/>
        <v>0</v>
      </c>
      <c r="X36" s="17">
        <v>17</v>
      </c>
      <c r="Y36" s="18">
        <v>16</v>
      </c>
      <c r="Z36" s="8">
        <f t="shared" si="7"/>
        <v>-5.9</v>
      </c>
      <c r="AA36" s="17">
        <v>0</v>
      </c>
      <c r="AB36" s="18">
        <v>0</v>
      </c>
      <c r="AC36" s="8">
        <f t="shared" si="8"/>
        <v>0</v>
      </c>
      <c r="AD36" s="17">
        <v>0</v>
      </c>
      <c r="AE36" s="18">
        <v>2</v>
      </c>
      <c r="AF36" s="8">
        <f t="shared" si="9"/>
        <v>0</v>
      </c>
      <c r="AG36" s="17">
        <v>468</v>
      </c>
      <c r="AH36" s="18">
        <v>393</v>
      </c>
      <c r="AI36" s="8">
        <f t="shared" si="10"/>
        <v>-16</v>
      </c>
      <c r="AJ36" s="17">
        <v>0</v>
      </c>
      <c r="AK36" s="18">
        <v>0</v>
      </c>
      <c r="AL36" s="8">
        <f t="shared" si="11"/>
        <v>0</v>
      </c>
      <c r="AM36" s="17">
        <v>21</v>
      </c>
      <c r="AN36" s="18">
        <v>35</v>
      </c>
      <c r="AO36" s="8">
        <f t="shared" si="12"/>
        <v>66.7</v>
      </c>
      <c r="AP36" s="17">
        <v>13</v>
      </c>
      <c r="AQ36" s="18">
        <v>21</v>
      </c>
      <c r="AR36" s="8">
        <f t="shared" si="13"/>
        <v>61.5</v>
      </c>
      <c r="AS36" s="17">
        <v>74</v>
      </c>
      <c r="AT36" s="18">
        <v>49</v>
      </c>
      <c r="AU36" s="8">
        <f t="shared" si="14"/>
        <v>-33.799999999999997</v>
      </c>
      <c r="AV36" s="17">
        <v>146</v>
      </c>
      <c r="AW36" s="18">
        <v>217</v>
      </c>
      <c r="AX36" s="8">
        <f t="shared" si="15"/>
        <v>48.6</v>
      </c>
      <c r="AY36" s="17">
        <v>1</v>
      </c>
      <c r="AZ36" s="18">
        <v>0</v>
      </c>
      <c r="BA36" s="8" t="str">
        <f t="shared" si="16"/>
        <v>-100,0</v>
      </c>
      <c r="BB36" s="17">
        <v>0</v>
      </c>
      <c r="BC36" s="18">
        <v>0</v>
      </c>
      <c r="BD36" s="8">
        <f t="shared" si="17"/>
        <v>0</v>
      </c>
      <c r="BE36" s="17">
        <v>6</v>
      </c>
      <c r="BF36" s="18">
        <v>0</v>
      </c>
      <c r="BG36" s="8" t="str">
        <f t="shared" si="18"/>
        <v>-100,0</v>
      </c>
      <c r="BH36" s="17">
        <v>1</v>
      </c>
      <c r="BI36" s="18">
        <v>0</v>
      </c>
      <c r="BJ36" s="8" t="str">
        <f t="shared" si="19"/>
        <v>-100,0</v>
      </c>
      <c r="BK36" s="17">
        <v>1</v>
      </c>
      <c r="BL36" s="18">
        <v>0</v>
      </c>
      <c r="BM36" s="8" t="str">
        <f t="shared" si="20"/>
        <v>-100,0</v>
      </c>
      <c r="BN36" s="17">
        <v>0</v>
      </c>
      <c r="BO36" s="18">
        <v>0</v>
      </c>
      <c r="BP36" s="8">
        <f t="shared" si="21"/>
        <v>0</v>
      </c>
      <c r="BQ36" s="17">
        <v>0</v>
      </c>
      <c r="BR36" s="18">
        <v>1</v>
      </c>
      <c r="BS36" s="8">
        <f t="shared" si="22"/>
        <v>0</v>
      </c>
      <c r="BT36" s="17">
        <v>0</v>
      </c>
      <c r="BU36" s="18">
        <v>0</v>
      </c>
      <c r="BV36" s="8">
        <f t="shared" si="23"/>
        <v>0</v>
      </c>
      <c r="BW36" s="17">
        <v>0</v>
      </c>
      <c r="BX36" s="18">
        <v>0</v>
      </c>
      <c r="BY36" s="8">
        <f t="shared" si="24"/>
        <v>0</v>
      </c>
      <c r="BZ36" s="17">
        <v>0</v>
      </c>
      <c r="CA36" s="18">
        <v>0</v>
      </c>
      <c r="CB36" s="8">
        <f t="shared" si="25"/>
        <v>0</v>
      </c>
      <c r="CC36" s="17">
        <v>3268</v>
      </c>
      <c r="CD36" s="18">
        <v>3871</v>
      </c>
      <c r="CE36" s="8">
        <f t="shared" si="26"/>
        <v>18.5</v>
      </c>
      <c r="CF36" s="17">
        <v>135</v>
      </c>
      <c r="CG36" s="18">
        <v>143</v>
      </c>
      <c r="CH36" s="8">
        <f t="shared" si="27"/>
        <v>5.9</v>
      </c>
      <c r="CI36" s="17">
        <v>27</v>
      </c>
      <c r="CJ36" s="18">
        <v>35</v>
      </c>
      <c r="CK36" s="8">
        <f t="shared" si="28"/>
        <v>29.6</v>
      </c>
      <c r="CL36" s="17">
        <v>9</v>
      </c>
      <c r="CM36" s="18">
        <v>13</v>
      </c>
      <c r="CN36" s="8">
        <f t="shared" si="29"/>
        <v>44.4</v>
      </c>
      <c r="CO36" s="17">
        <v>2</v>
      </c>
      <c r="CP36" s="18">
        <v>1</v>
      </c>
      <c r="CQ36" s="8">
        <f t="shared" si="30"/>
        <v>-50</v>
      </c>
      <c r="CR36" s="17">
        <v>7</v>
      </c>
      <c r="CS36" s="18">
        <v>6</v>
      </c>
      <c r="CT36" s="8">
        <f t="shared" si="31"/>
        <v>-14.3</v>
      </c>
      <c r="CU36" s="17">
        <v>1</v>
      </c>
      <c r="CV36" s="18">
        <v>2</v>
      </c>
      <c r="CW36" s="8" t="str">
        <f t="shared" si="32"/>
        <v>2 р</v>
      </c>
      <c r="CX36" s="17">
        <v>28</v>
      </c>
      <c r="CY36" s="18">
        <v>44</v>
      </c>
      <c r="CZ36" s="8">
        <f t="shared" si="33"/>
        <v>57.1</v>
      </c>
      <c r="DA36" s="17">
        <v>2</v>
      </c>
      <c r="DB36" s="18">
        <v>4</v>
      </c>
      <c r="DC36" s="8" t="str">
        <f t="shared" si="34"/>
        <v>2 р</v>
      </c>
      <c r="DD36" s="17">
        <v>0</v>
      </c>
      <c r="DE36" s="18">
        <v>2</v>
      </c>
      <c r="DF36" s="8">
        <f t="shared" si="35"/>
        <v>0</v>
      </c>
    </row>
    <row r="37" spans="1:110" ht="19.5" customHeight="1" thickBot="1" x14ac:dyDescent="0.3">
      <c r="A37" s="9">
        <v>28</v>
      </c>
      <c r="B37" s="5" t="s">
        <v>6</v>
      </c>
      <c r="C37" s="17">
        <v>347</v>
      </c>
      <c r="D37" s="18">
        <v>548</v>
      </c>
      <c r="E37" s="8">
        <f t="shared" si="0"/>
        <v>57.9</v>
      </c>
      <c r="F37" s="17">
        <v>104</v>
      </c>
      <c r="G37" s="18">
        <v>239</v>
      </c>
      <c r="H37" s="8" t="str">
        <f t="shared" si="1"/>
        <v>2,3 р</v>
      </c>
      <c r="I37" s="17">
        <v>1</v>
      </c>
      <c r="J37" s="18">
        <v>5</v>
      </c>
      <c r="K37" s="8" t="str">
        <f t="shared" si="2"/>
        <v>5 р</v>
      </c>
      <c r="L37" s="17">
        <v>11</v>
      </c>
      <c r="M37" s="18">
        <v>39</v>
      </c>
      <c r="N37" s="8" t="str">
        <f t="shared" si="3"/>
        <v>3,5 р</v>
      </c>
      <c r="O37" s="17">
        <v>7</v>
      </c>
      <c r="P37" s="18">
        <v>29</v>
      </c>
      <c r="Q37" s="8" t="str">
        <f t="shared" si="4"/>
        <v>4,1 р</v>
      </c>
      <c r="R37" s="17">
        <v>9</v>
      </c>
      <c r="S37" s="18">
        <v>33</v>
      </c>
      <c r="T37" s="8" t="str">
        <f t="shared" si="5"/>
        <v>3,7 р</v>
      </c>
      <c r="U37" s="17">
        <v>0</v>
      </c>
      <c r="V37" s="18">
        <v>1</v>
      </c>
      <c r="W37" s="8">
        <f t="shared" si="6"/>
        <v>0</v>
      </c>
      <c r="X37" s="17">
        <v>0</v>
      </c>
      <c r="Y37" s="18">
        <v>2</v>
      </c>
      <c r="Z37" s="8">
        <f t="shared" si="7"/>
        <v>0</v>
      </c>
      <c r="AA37" s="17">
        <v>0</v>
      </c>
      <c r="AB37" s="18">
        <v>0</v>
      </c>
      <c r="AC37" s="8">
        <f t="shared" si="8"/>
        <v>0</v>
      </c>
      <c r="AD37" s="17">
        <v>0</v>
      </c>
      <c r="AE37" s="18">
        <v>0</v>
      </c>
      <c r="AF37" s="8">
        <f t="shared" si="9"/>
        <v>0</v>
      </c>
      <c r="AG37" s="17">
        <v>2</v>
      </c>
      <c r="AH37" s="18">
        <v>6</v>
      </c>
      <c r="AI37" s="8" t="str">
        <f t="shared" si="10"/>
        <v>3 р</v>
      </c>
      <c r="AJ37" s="17">
        <v>0</v>
      </c>
      <c r="AK37" s="18">
        <v>0</v>
      </c>
      <c r="AL37" s="8">
        <f t="shared" si="11"/>
        <v>0</v>
      </c>
      <c r="AM37" s="17">
        <v>6</v>
      </c>
      <c r="AN37" s="18">
        <v>46</v>
      </c>
      <c r="AO37" s="8" t="str">
        <f t="shared" si="12"/>
        <v>7,7 р</v>
      </c>
      <c r="AP37" s="17">
        <v>6</v>
      </c>
      <c r="AQ37" s="18">
        <v>44</v>
      </c>
      <c r="AR37" s="8" t="str">
        <f t="shared" si="13"/>
        <v>7,3 р</v>
      </c>
      <c r="AS37" s="17">
        <v>15</v>
      </c>
      <c r="AT37" s="18">
        <v>40</v>
      </c>
      <c r="AU37" s="8" t="str">
        <f t="shared" si="14"/>
        <v>2,7 р</v>
      </c>
      <c r="AV37" s="17">
        <v>46</v>
      </c>
      <c r="AW37" s="18">
        <v>111</v>
      </c>
      <c r="AX37" s="8" t="str">
        <f t="shared" si="15"/>
        <v>2,4 р</v>
      </c>
      <c r="AY37" s="17">
        <v>0</v>
      </c>
      <c r="AZ37" s="18">
        <v>0</v>
      </c>
      <c r="BA37" s="8">
        <f t="shared" si="16"/>
        <v>0</v>
      </c>
      <c r="BB37" s="17">
        <v>0</v>
      </c>
      <c r="BC37" s="18">
        <v>0</v>
      </c>
      <c r="BD37" s="8">
        <f t="shared" si="17"/>
        <v>0</v>
      </c>
      <c r="BE37" s="17">
        <v>0</v>
      </c>
      <c r="BF37" s="18">
        <v>0</v>
      </c>
      <c r="BG37" s="8">
        <f t="shared" si="18"/>
        <v>0</v>
      </c>
      <c r="BH37" s="17">
        <v>0</v>
      </c>
      <c r="BI37" s="18">
        <v>0</v>
      </c>
      <c r="BJ37" s="8">
        <f t="shared" si="19"/>
        <v>0</v>
      </c>
      <c r="BK37" s="17">
        <v>0</v>
      </c>
      <c r="BL37" s="18">
        <v>0</v>
      </c>
      <c r="BM37" s="8">
        <f t="shared" si="20"/>
        <v>0</v>
      </c>
      <c r="BN37" s="17">
        <v>0</v>
      </c>
      <c r="BO37" s="18">
        <v>0</v>
      </c>
      <c r="BP37" s="8">
        <f t="shared" si="21"/>
        <v>0</v>
      </c>
      <c r="BQ37" s="17">
        <v>0</v>
      </c>
      <c r="BR37" s="18">
        <v>0</v>
      </c>
      <c r="BS37" s="8">
        <f t="shared" si="22"/>
        <v>0</v>
      </c>
      <c r="BT37" s="17">
        <v>0</v>
      </c>
      <c r="BU37" s="18">
        <v>0</v>
      </c>
      <c r="BV37" s="8">
        <f t="shared" si="23"/>
        <v>0</v>
      </c>
      <c r="BW37" s="17">
        <v>0</v>
      </c>
      <c r="BX37" s="18">
        <v>0</v>
      </c>
      <c r="BY37" s="8">
        <f t="shared" si="24"/>
        <v>0</v>
      </c>
      <c r="BZ37" s="17">
        <v>0</v>
      </c>
      <c r="CA37" s="18">
        <v>0</v>
      </c>
      <c r="CB37" s="8">
        <f t="shared" si="25"/>
        <v>0</v>
      </c>
      <c r="CC37" s="17">
        <v>373</v>
      </c>
      <c r="CD37" s="18">
        <v>551</v>
      </c>
      <c r="CE37" s="8">
        <f t="shared" si="26"/>
        <v>47.7</v>
      </c>
      <c r="CF37" s="17">
        <v>37</v>
      </c>
      <c r="CG37" s="18">
        <v>50</v>
      </c>
      <c r="CH37" s="8">
        <f t="shared" si="27"/>
        <v>35.1</v>
      </c>
      <c r="CI37" s="17">
        <v>12</v>
      </c>
      <c r="CJ37" s="18">
        <v>16</v>
      </c>
      <c r="CK37" s="8">
        <f t="shared" si="28"/>
        <v>33.299999999999997</v>
      </c>
      <c r="CL37" s="17">
        <v>11</v>
      </c>
      <c r="CM37" s="18">
        <v>12</v>
      </c>
      <c r="CN37" s="8">
        <f t="shared" si="29"/>
        <v>9.1</v>
      </c>
      <c r="CO37" s="17">
        <v>0</v>
      </c>
      <c r="CP37" s="18">
        <v>0</v>
      </c>
      <c r="CQ37" s="8">
        <f t="shared" si="30"/>
        <v>0</v>
      </c>
      <c r="CR37" s="17">
        <v>0</v>
      </c>
      <c r="CS37" s="18">
        <v>0</v>
      </c>
      <c r="CT37" s="8">
        <f t="shared" si="31"/>
        <v>0</v>
      </c>
      <c r="CU37" s="17">
        <v>1</v>
      </c>
      <c r="CV37" s="18">
        <v>0</v>
      </c>
      <c r="CW37" s="8" t="str">
        <f t="shared" si="32"/>
        <v>-100,0</v>
      </c>
      <c r="CX37" s="17">
        <v>5</v>
      </c>
      <c r="CY37" s="18">
        <v>3</v>
      </c>
      <c r="CZ37" s="8">
        <f t="shared" si="33"/>
        <v>-40</v>
      </c>
      <c r="DA37" s="17">
        <v>0</v>
      </c>
      <c r="DB37" s="18">
        <v>0</v>
      </c>
      <c r="DC37" s="8">
        <f t="shared" si="34"/>
        <v>0</v>
      </c>
      <c r="DD37" s="17">
        <v>0</v>
      </c>
      <c r="DE37" s="18">
        <v>0</v>
      </c>
      <c r="DF37" s="8">
        <f t="shared" si="35"/>
        <v>0</v>
      </c>
    </row>
    <row r="38" spans="1:110" ht="19.5" customHeight="1" x14ac:dyDescent="0.25">
      <c r="A38" s="54">
        <v>29</v>
      </c>
      <c r="B38" s="66" t="s">
        <v>94</v>
      </c>
      <c r="C38" s="38">
        <v>294</v>
      </c>
      <c r="D38" s="39">
        <v>228</v>
      </c>
      <c r="E38" s="40">
        <f t="shared" si="0"/>
        <v>-22.4</v>
      </c>
      <c r="F38" s="38">
        <v>73</v>
      </c>
      <c r="G38" s="39">
        <v>91</v>
      </c>
      <c r="H38" s="40">
        <f t="shared" si="1"/>
        <v>24.7</v>
      </c>
      <c r="I38" s="38">
        <v>1</v>
      </c>
      <c r="J38" s="39">
        <v>4</v>
      </c>
      <c r="K38" s="40" t="str">
        <f t="shared" si="2"/>
        <v>4 р</v>
      </c>
      <c r="L38" s="38">
        <v>4</v>
      </c>
      <c r="M38" s="39">
        <v>9</v>
      </c>
      <c r="N38" s="40" t="str">
        <f t="shared" si="3"/>
        <v>2,3 р</v>
      </c>
      <c r="O38" s="38">
        <v>2</v>
      </c>
      <c r="P38" s="39">
        <v>2</v>
      </c>
      <c r="Q38" s="40">
        <f t="shared" si="4"/>
        <v>0</v>
      </c>
      <c r="R38" s="38">
        <v>4</v>
      </c>
      <c r="S38" s="39">
        <v>5</v>
      </c>
      <c r="T38" s="40">
        <f t="shared" si="5"/>
        <v>25</v>
      </c>
      <c r="U38" s="38"/>
      <c r="V38" s="39"/>
      <c r="W38" s="40">
        <f t="shared" si="6"/>
        <v>0</v>
      </c>
      <c r="X38" s="38"/>
      <c r="Y38" s="39">
        <v>2</v>
      </c>
      <c r="Z38" s="40">
        <f t="shared" si="7"/>
        <v>0</v>
      </c>
      <c r="AA38" s="38"/>
      <c r="AB38" s="39"/>
      <c r="AC38" s="40">
        <f t="shared" si="8"/>
        <v>0</v>
      </c>
      <c r="AD38" s="38"/>
      <c r="AE38" s="39"/>
      <c r="AF38" s="40">
        <f t="shared" si="9"/>
        <v>0</v>
      </c>
      <c r="AG38" s="38"/>
      <c r="AH38" s="39">
        <v>4</v>
      </c>
      <c r="AI38" s="40">
        <f t="shared" si="10"/>
        <v>0</v>
      </c>
      <c r="AJ38" s="38"/>
      <c r="AK38" s="39"/>
      <c r="AL38" s="40">
        <f t="shared" si="11"/>
        <v>0</v>
      </c>
      <c r="AM38" s="38">
        <v>6</v>
      </c>
      <c r="AN38" s="39">
        <v>28</v>
      </c>
      <c r="AO38" s="40" t="str">
        <f t="shared" si="12"/>
        <v>4,7 р</v>
      </c>
      <c r="AP38" s="38">
        <v>6</v>
      </c>
      <c r="AQ38" s="39">
        <v>27</v>
      </c>
      <c r="AR38" s="40" t="str">
        <f t="shared" si="13"/>
        <v>4,5 р</v>
      </c>
      <c r="AS38" s="38">
        <v>7</v>
      </c>
      <c r="AT38" s="39">
        <v>2</v>
      </c>
      <c r="AU38" s="40">
        <f t="shared" si="14"/>
        <v>-71.400000000000006</v>
      </c>
      <c r="AV38" s="38">
        <v>31</v>
      </c>
      <c r="AW38" s="39">
        <v>14</v>
      </c>
      <c r="AX38" s="40">
        <f t="shared" si="15"/>
        <v>-54.8</v>
      </c>
      <c r="AY38" s="38"/>
      <c r="AZ38" s="39"/>
      <c r="BA38" s="40">
        <f t="shared" si="16"/>
        <v>0</v>
      </c>
      <c r="BB38" s="38"/>
      <c r="BC38" s="39"/>
      <c r="BD38" s="40">
        <f t="shared" si="17"/>
        <v>0</v>
      </c>
      <c r="BE38" s="38"/>
      <c r="BF38" s="39"/>
      <c r="BG38" s="40">
        <f t="shared" si="18"/>
        <v>0</v>
      </c>
      <c r="BH38" s="38"/>
      <c r="BI38" s="39"/>
      <c r="BJ38" s="40">
        <f t="shared" si="19"/>
        <v>0</v>
      </c>
      <c r="BK38" s="38"/>
      <c r="BL38" s="39"/>
      <c r="BM38" s="40">
        <f t="shared" si="20"/>
        <v>0</v>
      </c>
      <c r="BN38" s="38"/>
      <c r="BO38" s="39"/>
      <c r="BP38" s="40">
        <f t="shared" si="21"/>
        <v>0</v>
      </c>
      <c r="BQ38" s="38"/>
      <c r="BR38" s="39"/>
      <c r="BS38" s="40">
        <f t="shared" si="22"/>
        <v>0</v>
      </c>
      <c r="BT38" s="38"/>
      <c r="BU38" s="39"/>
      <c r="BV38" s="40">
        <f t="shared" si="23"/>
        <v>0</v>
      </c>
      <c r="BW38" s="38"/>
      <c r="BX38" s="39"/>
      <c r="BY38" s="40">
        <f t="shared" si="24"/>
        <v>0</v>
      </c>
      <c r="BZ38" s="38"/>
      <c r="CA38" s="39"/>
      <c r="CB38" s="40">
        <f t="shared" si="25"/>
        <v>0</v>
      </c>
      <c r="CC38" s="38">
        <v>319</v>
      </c>
      <c r="CD38" s="39">
        <v>266</v>
      </c>
      <c r="CE38" s="40">
        <f t="shared" si="26"/>
        <v>-16.600000000000001</v>
      </c>
      <c r="CF38" s="38">
        <v>31</v>
      </c>
      <c r="CG38" s="39">
        <v>18</v>
      </c>
      <c r="CH38" s="40">
        <f t="shared" si="27"/>
        <v>-41.9</v>
      </c>
      <c r="CI38" s="38">
        <v>12</v>
      </c>
      <c r="CJ38" s="39">
        <v>4</v>
      </c>
      <c r="CK38" s="40">
        <f t="shared" si="28"/>
        <v>-66.7</v>
      </c>
      <c r="CL38" s="38">
        <v>11</v>
      </c>
      <c r="CM38" s="39">
        <v>3</v>
      </c>
      <c r="CN38" s="40">
        <f t="shared" si="29"/>
        <v>-72.7</v>
      </c>
      <c r="CO38" s="38"/>
      <c r="CP38" s="39"/>
      <c r="CQ38" s="40">
        <f t="shared" si="30"/>
        <v>0</v>
      </c>
      <c r="CR38" s="38"/>
      <c r="CS38" s="39"/>
      <c r="CT38" s="40">
        <f t="shared" si="31"/>
        <v>0</v>
      </c>
      <c r="CU38" s="38"/>
      <c r="CV38" s="39"/>
      <c r="CW38" s="40">
        <f t="shared" si="32"/>
        <v>0</v>
      </c>
      <c r="CX38" s="38">
        <v>1</v>
      </c>
      <c r="CY38" s="39">
        <v>2</v>
      </c>
      <c r="CZ38" s="40" t="str">
        <f t="shared" si="33"/>
        <v>2 р</v>
      </c>
      <c r="DA38" s="38"/>
      <c r="DB38" s="39"/>
      <c r="DC38" s="40">
        <f t="shared" si="34"/>
        <v>0</v>
      </c>
      <c r="DD38" s="38"/>
      <c r="DE38" s="39"/>
      <c r="DF38" s="40">
        <f t="shared" si="35"/>
        <v>0</v>
      </c>
    </row>
    <row r="39" spans="1:110" ht="19.5" customHeight="1" x14ac:dyDescent="0.25">
      <c r="A39" s="54">
        <v>30</v>
      </c>
      <c r="B39" s="74" t="s">
        <v>95</v>
      </c>
      <c r="C39" s="15">
        <v>13</v>
      </c>
      <c r="D39" s="16">
        <v>17</v>
      </c>
      <c r="E39" s="41">
        <f t="shared" ref="E39" si="36">IF(C39=0,0,IF(D39=0,"-100,0",IF(D39*100/C39&lt;200,ROUND(D39*100/C39-100,1),ROUND(D39/C39,1)&amp;" р")))</f>
        <v>30.8</v>
      </c>
      <c r="F39" s="15">
        <v>3</v>
      </c>
      <c r="G39" s="16">
        <v>34</v>
      </c>
      <c r="H39" s="41" t="str">
        <f t="shared" ref="H39" si="37">IF(F39=0,0,IF(G39=0,"-100,0",IF(G39*100/F39&lt;200,ROUND(G39*100/F39-100,1),ROUND(G39/F39,1)&amp;" р")))</f>
        <v>11,3 р</v>
      </c>
      <c r="I39" s="15"/>
      <c r="J39" s="16"/>
      <c r="K39" s="41">
        <f t="shared" ref="K39" si="38">IF(I39=0,0,IF(J39=0,"-100,0",IF(J39*100/I39&lt;200,ROUND(J39*100/I39-100,1),ROUND(J39/I39,1)&amp;" р")))</f>
        <v>0</v>
      </c>
      <c r="L39" s="15"/>
      <c r="M39" s="16">
        <v>22</v>
      </c>
      <c r="N39" s="41">
        <f t="shared" ref="N39" si="39">IF(L39=0,0,IF(M39=0,"-100,0",IF(M39*100/L39&lt;200,ROUND(M39*100/L39-100,1),ROUND(M39/L39,1)&amp;" р")))</f>
        <v>0</v>
      </c>
      <c r="O39" s="15"/>
      <c r="P39" s="16">
        <v>22</v>
      </c>
      <c r="Q39" s="41">
        <f t="shared" ref="Q39" si="40">IF(O39=0,0,IF(P39=0,"-100,0",IF(P39*100/O39&lt;200,ROUND(P39*100/O39-100,1),ROUND(P39/O39,1)&amp;" р")))</f>
        <v>0</v>
      </c>
      <c r="R39" s="15"/>
      <c r="S39" s="16">
        <v>22</v>
      </c>
      <c r="T39" s="41">
        <f t="shared" ref="T39" si="41">IF(R39=0,0,IF(S39=0,"-100,0",IF(S39*100/R39&lt;200,ROUND(S39*100/R39-100,1),ROUND(S39/R39,1)&amp;" р")))</f>
        <v>0</v>
      </c>
      <c r="U39" s="15"/>
      <c r="V39" s="16"/>
      <c r="W39" s="41">
        <f t="shared" ref="W39" si="42">IF(U39=0,0,IF(V39=0,"-100,0",IF(V39*100/U39&lt;200,ROUND(V39*100/U39-100,1),ROUND(V39/U39,1)&amp;" р")))</f>
        <v>0</v>
      </c>
      <c r="X39" s="15"/>
      <c r="Y39" s="16"/>
      <c r="Z39" s="41">
        <f t="shared" ref="Z39" si="43">IF(X39=0,0,IF(Y39=0,"-100,0",IF(Y39*100/X39&lt;200,ROUND(Y39*100/X39-100,1),ROUND(Y39/X39,1)&amp;" р")))</f>
        <v>0</v>
      </c>
      <c r="AA39" s="15"/>
      <c r="AB39" s="16"/>
      <c r="AC39" s="41">
        <f t="shared" ref="AC39" si="44">IF(AA39=0,0,IF(AB39=0,"-100,0",IF(AB39*100/AA39&lt;200,ROUND(AB39*100/AA39-100,1),ROUND(AB39/AA39,1)&amp;" р")))</f>
        <v>0</v>
      </c>
      <c r="AD39" s="15"/>
      <c r="AE39" s="16"/>
      <c r="AF39" s="41">
        <f t="shared" ref="AF39" si="45">IF(AD39=0,0,IF(AE39=0,"-100,0",IF(AE39*100/AD39&lt;200,ROUND(AE39*100/AD39-100,1),ROUND(AE39/AD39,1)&amp;" р")))</f>
        <v>0</v>
      </c>
      <c r="AG39" s="15"/>
      <c r="AH39" s="16"/>
      <c r="AI39" s="41">
        <f t="shared" ref="AI39" si="46">IF(AG39=0,0,IF(AH39=0,"-100,0",IF(AH39*100/AG39&lt;200,ROUND(AH39*100/AG39-100,1),ROUND(AH39/AG39,1)&amp;" р")))</f>
        <v>0</v>
      </c>
      <c r="AJ39" s="15"/>
      <c r="AK39" s="16"/>
      <c r="AL39" s="41">
        <f t="shared" ref="AL39" si="47">IF(AJ39=0,0,IF(AK39=0,"-100,0",IF(AK39*100/AJ39&lt;200,ROUND(AK39*100/AJ39-100,1),ROUND(AK39/AJ39,1)&amp;" р")))</f>
        <v>0</v>
      </c>
      <c r="AM39" s="15"/>
      <c r="AN39" s="16">
        <v>13</v>
      </c>
      <c r="AO39" s="41">
        <f t="shared" ref="AO39" si="48">IF(AM39=0,0,IF(AN39=0,"-100,0",IF(AN39*100/AM39&lt;200,ROUND(AN39*100/AM39-100,1),ROUND(AN39/AM39,1)&amp;" р")))</f>
        <v>0</v>
      </c>
      <c r="AP39" s="15"/>
      <c r="AQ39" s="16">
        <v>13</v>
      </c>
      <c r="AR39" s="41">
        <f t="shared" ref="AR39" si="49">IF(AP39=0,0,IF(AQ39=0,"-100,0",IF(AQ39*100/AP39&lt;200,ROUND(AQ39*100/AP39-100,1),ROUND(AQ39/AP39,1)&amp;" р")))</f>
        <v>0</v>
      </c>
      <c r="AS39" s="15"/>
      <c r="AT39" s="16"/>
      <c r="AU39" s="41">
        <f t="shared" ref="AU39" si="50">IF(AS39=0,0,IF(AT39=0,"-100,0",IF(AT39*100/AS39&lt;200,ROUND(AT39*100/AS39-100,1),ROUND(AT39/AS39,1)&amp;" р")))</f>
        <v>0</v>
      </c>
      <c r="AV39" s="15"/>
      <c r="AW39" s="16"/>
      <c r="AX39" s="41">
        <f t="shared" ref="AX39" si="51">IF(AV39=0,0,IF(AW39=0,"-100,0",IF(AW39*100/AV39&lt;200,ROUND(AW39*100/AV39-100,1),ROUND(AW39/AV39,1)&amp;" р")))</f>
        <v>0</v>
      </c>
      <c r="AY39" s="15"/>
      <c r="AZ39" s="16"/>
      <c r="BA39" s="41">
        <f t="shared" ref="BA39" si="52">IF(AY39=0,0,IF(AZ39=0,"-100,0",IF(AZ39*100/AY39&lt;200,ROUND(AZ39*100/AY39-100,1),ROUND(AZ39/AY39,1)&amp;" р")))</f>
        <v>0</v>
      </c>
      <c r="BB39" s="15"/>
      <c r="BC39" s="16"/>
      <c r="BD39" s="41">
        <f t="shared" ref="BD39" si="53">IF(BB39=0,0,IF(BC39=0,"-100,0",IF(BC39*100/BB39&lt;200,ROUND(BC39*100/BB39-100,1),ROUND(BC39/BB39,1)&amp;" р")))</f>
        <v>0</v>
      </c>
      <c r="BE39" s="15"/>
      <c r="BF39" s="16"/>
      <c r="BG39" s="41">
        <f t="shared" ref="BG39" si="54">IF(BE39=0,0,IF(BF39=0,"-100,0",IF(BF39*100/BE39&lt;200,ROUND(BF39*100/BE39-100,1),ROUND(BF39/BE39,1)&amp;" р")))</f>
        <v>0</v>
      </c>
      <c r="BH39" s="15"/>
      <c r="BI39" s="16"/>
      <c r="BJ39" s="41">
        <f t="shared" ref="BJ39" si="55">IF(BH39=0,0,IF(BI39=0,"-100,0",IF(BI39*100/BH39&lt;200,ROUND(BI39*100/BH39-100,1),ROUND(BI39/BH39,1)&amp;" р")))</f>
        <v>0</v>
      </c>
      <c r="BK39" s="15"/>
      <c r="BL39" s="16"/>
      <c r="BM39" s="41">
        <f t="shared" ref="BM39" si="56">IF(BK39=0,0,IF(BL39=0,"-100,0",IF(BL39*100/BK39&lt;200,ROUND(BL39*100/BK39-100,1),ROUND(BL39/BK39,1)&amp;" р")))</f>
        <v>0</v>
      </c>
      <c r="BN39" s="15"/>
      <c r="BO39" s="16"/>
      <c r="BP39" s="41">
        <f t="shared" ref="BP39" si="57">IF(BN39=0,0,IF(BO39=0,"-100,0",IF(BO39*100/BN39&lt;200,ROUND(BO39*100/BN39-100,1),ROUND(BO39/BN39,1)&amp;" р")))</f>
        <v>0</v>
      </c>
      <c r="BQ39" s="15"/>
      <c r="BR39" s="16"/>
      <c r="BS39" s="41">
        <f t="shared" ref="BS39" si="58">IF(BQ39=0,0,IF(BR39=0,"-100,0",IF(BR39*100/BQ39&lt;200,ROUND(BR39*100/BQ39-100,1),ROUND(BR39/BQ39,1)&amp;" р")))</f>
        <v>0</v>
      </c>
      <c r="BT39" s="15"/>
      <c r="BU39" s="16"/>
      <c r="BV39" s="41">
        <f t="shared" ref="BV39" si="59">IF(BT39=0,0,IF(BU39=0,"-100,0",IF(BU39*100/BT39&lt;200,ROUND(BU39*100/BT39-100,1),ROUND(BU39/BT39,1)&amp;" р")))</f>
        <v>0</v>
      </c>
      <c r="BW39" s="15"/>
      <c r="BX39" s="16"/>
      <c r="BY39" s="41">
        <f t="shared" ref="BY39" si="60">IF(BW39=0,0,IF(BX39=0,"-100,0",IF(BX39*100/BW39&lt;200,ROUND(BX39*100/BW39-100,1),ROUND(BX39/BW39,1)&amp;" р")))</f>
        <v>0</v>
      </c>
      <c r="BZ39" s="15"/>
      <c r="CA39" s="16"/>
      <c r="CB39" s="41">
        <f t="shared" ref="CB39" si="61">IF(BZ39=0,0,IF(CA39=0,"-100,0",IF(CA39*100/BZ39&lt;200,ROUND(CA39*100/BZ39-100,1),ROUND(CA39/BZ39,1)&amp;" р")))</f>
        <v>0</v>
      </c>
      <c r="CC39" s="15">
        <v>16</v>
      </c>
      <c r="CD39" s="16">
        <v>16</v>
      </c>
      <c r="CE39" s="41">
        <f t="shared" ref="CE39" si="62">IF(CC39=0,0,IF(CD39=0,"-100,0",IF(CD39*100/CC39&lt;200,ROUND(CD39*100/CC39-100,1),ROUND(CD39/CC39,1)&amp;" р")))</f>
        <v>0</v>
      </c>
      <c r="CF39" s="15">
        <v>1</v>
      </c>
      <c r="CG39" s="16">
        <v>4</v>
      </c>
      <c r="CH39" s="41" t="str">
        <f t="shared" ref="CH39" si="63">IF(CF39=0,0,IF(CG39=0,"-100,0",IF(CG39*100/CF39&lt;200,ROUND(CG39*100/CF39-100,1),ROUND(CG39/CF39,1)&amp;" р")))</f>
        <v>4 р</v>
      </c>
      <c r="CI39" s="15"/>
      <c r="CJ39" s="16"/>
      <c r="CK39" s="41">
        <f t="shared" ref="CK39" si="64">IF(CI39=0,0,IF(CJ39=0,"-100,0",IF(CJ39*100/CI39&lt;200,ROUND(CJ39*100/CI39-100,1),ROUND(CJ39/CI39,1)&amp;" р")))</f>
        <v>0</v>
      </c>
      <c r="CL39" s="15"/>
      <c r="CM39" s="16"/>
      <c r="CN39" s="41">
        <f t="shared" ref="CN39" si="65">IF(CL39=0,0,IF(CM39=0,"-100,0",IF(CM39*100/CL39&lt;200,ROUND(CM39*100/CL39-100,1),ROUND(CM39/CL39,1)&amp;" р")))</f>
        <v>0</v>
      </c>
      <c r="CO39" s="15"/>
      <c r="CP39" s="16"/>
      <c r="CQ39" s="41">
        <f t="shared" ref="CQ39" si="66">IF(CO39=0,0,IF(CP39=0,"-100,0",IF(CP39*100/CO39&lt;200,ROUND(CP39*100/CO39-100,1),ROUND(CP39/CO39,1)&amp;" р")))</f>
        <v>0</v>
      </c>
      <c r="CR39" s="15"/>
      <c r="CS39" s="16"/>
      <c r="CT39" s="41">
        <f t="shared" ref="CT39" si="67">IF(CR39=0,0,IF(CS39=0,"-100,0",IF(CS39*100/CR39&lt;200,ROUND(CS39*100/CR39-100,1),ROUND(CS39/CR39,1)&amp;" р")))</f>
        <v>0</v>
      </c>
      <c r="CU39" s="15"/>
      <c r="CV39" s="16"/>
      <c r="CW39" s="41">
        <f t="shared" ref="CW39" si="68">IF(CU39=0,0,IF(CV39=0,"-100,0",IF(CV39*100/CU39&lt;200,ROUND(CV39*100/CU39-100,1),ROUND(CV39/CU39,1)&amp;" р")))</f>
        <v>0</v>
      </c>
      <c r="CX39" s="15"/>
      <c r="CY39" s="16"/>
      <c r="CZ39" s="41">
        <f t="shared" ref="CZ39" si="69">IF(CX39=0,0,IF(CY39=0,"-100,0",IF(CY39*100/CX39&lt;200,ROUND(CY39*100/CX39-100,1),ROUND(CY39/CX39,1)&amp;" р")))</f>
        <v>0</v>
      </c>
      <c r="DA39" s="15"/>
      <c r="DB39" s="16"/>
      <c r="DC39" s="41">
        <f t="shared" ref="DC39" si="70">IF(DA39=0,0,IF(DB39=0,"-100,0",IF(DB39*100/DA39&lt;200,ROUND(DB39*100/DA39-100,1),ROUND(DB39/DA39,1)&amp;" р")))</f>
        <v>0</v>
      </c>
      <c r="DD39" s="15"/>
      <c r="DE39" s="16"/>
      <c r="DF39" s="41">
        <f t="shared" ref="DF39" si="71">IF(DD39=0,0,IF(DE39=0,"-100,0",IF(DE39*100/DD39&lt;200,ROUND(DE39*100/DD39-100,1),ROUND(DE39/DD39,1)&amp;" р")))</f>
        <v>0</v>
      </c>
    </row>
    <row r="40" spans="1:110" ht="19.5" customHeight="1" x14ac:dyDescent="0.25">
      <c r="A40" s="54">
        <v>31</v>
      </c>
      <c r="B40" s="11" t="s">
        <v>96</v>
      </c>
      <c r="C40" s="15">
        <v>21</v>
      </c>
      <c r="D40" s="16"/>
      <c r="E40" s="41" t="str">
        <f t="shared" si="0"/>
        <v>-100,0</v>
      </c>
      <c r="F40" s="15">
        <v>20</v>
      </c>
      <c r="G40" s="16"/>
      <c r="H40" s="41" t="str">
        <f t="shared" si="1"/>
        <v>-100,0</v>
      </c>
      <c r="I40" s="15"/>
      <c r="J40" s="16"/>
      <c r="K40" s="41">
        <f t="shared" si="2"/>
        <v>0</v>
      </c>
      <c r="L40" s="15">
        <v>4</v>
      </c>
      <c r="M40" s="16"/>
      <c r="N40" s="41" t="str">
        <f t="shared" si="3"/>
        <v>-100,0</v>
      </c>
      <c r="O40" s="15">
        <v>3</v>
      </c>
      <c r="P40" s="16"/>
      <c r="Q40" s="41" t="str">
        <f t="shared" si="4"/>
        <v>-100,0</v>
      </c>
      <c r="R40" s="15">
        <v>3</v>
      </c>
      <c r="S40" s="16"/>
      <c r="T40" s="41" t="str">
        <f t="shared" si="5"/>
        <v>-100,0</v>
      </c>
      <c r="U40" s="15"/>
      <c r="V40" s="16"/>
      <c r="W40" s="41">
        <f t="shared" si="6"/>
        <v>0</v>
      </c>
      <c r="X40" s="15"/>
      <c r="Y40" s="16"/>
      <c r="Z40" s="41">
        <f t="shared" si="7"/>
        <v>0</v>
      </c>
      <c r="AA40" s="15"/>
      <c r="AB40" s="16"/>
      <c r="AC40" s="41">
        <f t="shared" si="8"/>
        <v>0</v>
      </c>
      <c r="AD40" s="15"/>
      <c r="AE40" s="16"/>
      <c r="AF40" s="41">
        <f t="shared" si="9"/>
        <v>0</v>
      </c>
      <c r="AG40" s="15">
        <v>1</v>
      </c>
      <c r="AH40" s="16"/>
      <c r="AI40" s="41" t="str">
        <f t="shared" si="10"/>
        <v>-100,0</v>
      </c>
      <c r="AJ40" s="15"/>
      <c r="AK40" s="16"/>
      <c r="AL40" s="41">
        <f t="shared" si="11"/>
        <v>0</v>
      </c>
      <c r="AM40" s="15"/>
      <c r="AN40" s="16"/>
      <c r="AO40" s="41">
        <f t="shared" si="12"/>
        <v>0</v>
      </c>
      <c r="AP40" s="15"/>
      <c r="AQ40" s="16"/>
      <c r="AR40" s="41">
        <f t="shared" si="13"/>
        <v>0</v>
      </c>
      <c r="AS40" s="15">
        <v>5</v>
      </c>
      <c r="AT40" s="16"/>
      <c r="AU40" s="41" t="str">
        <f t="shared" si="14"/>
        <v>-100,0</v>
      </c>
      <c r="AV40" s="15">
        <v>14</v>
      </c>
      <c r="AW40" s="16"/>
      <c r="AX40" s="41" t="str">
        <f t="shared" si="15"/>
        <v>-100,0</v>
      </c>
      <c r="AY40" s="15"/>
      <c r="AZ40" s="16"/>
      <c r="BA40" s="41">
        <f t="shared" si="16"/>
        <v>0</v>
      </c>
      <c r="BB40" s="15"/>
      <c r="BC40" s="16"/>
      <c r="BD40" s="41">
        <f t="shared" si="17"/>
        <v>0</v>
      </c>
      <c r="BE40" s="15"/>
      <c r="BF40" s="16"/>
      <c r="BG40" s="41">
        <f t="shared" si="18"/>
        <v>0</v>
      </c>
      <c r="BH40" s="15"/>
      <c r="BI40" s="16"/>
      <c r="BJ40" s="41">
        <f t="shared" si="19"/>
        <v>0</v>
      </c>
      <c r="BK40" s="15"/>
      <c r="BL40" s="16"/>
      <c r="BM40" s="41">
        <f t="shared" si="20"/>
        <v>0</v>
      </c>
      <c r="BN40" s="15"/>
      <c r="BO40" s="16"/>
      <c r="BP40" s="41">
        <f t="shared" si="21"/>
        <v>0</v>
      </c>
      <c r="BQ40" s="15"/>
      <c r="BR40" s="16"/>
      <c r="BS40" s="41">
        <f t="shared" si="22"/>
        <v>0</v>
      </c>
      <c r="BT40" s="15"/>
      <c r="BU40" s="16"/>
      <c r="BV40" s="41">
        <f t="shared" si="23"/>
        <v>0</v>
      </c>
      <c r="BW40" s="15"/>
      <c r="BX40" s="16"/>
      <c r="BY40" s="41">
        <f t="shared" si="24"/>
        <v>0</v>
      </c>
      <c r="BZ40" s="15"/>
      <c r="CA40" s="16"/>
      <c r="CB40" s="41">
        <f t="shared" si="25"/>
        <v>0</v>
      </c>
      <c r="CC40" s="15">
        <v>18</v>
      </c>
      <c r="CD40" s="16"/>
      <c r="CE40" s="41" t="str">
        <f t="shared" si="26"/>
        <v>-100,0</v>
      </c>
      <c r="CF40" s="15">
        <v>2</v>
      </c>
      <c r="CG40" s="16"/>
      <c r="CH40" s="41" t="str">
        <f t="shared" si="27"/>
        <v>-100,0</v>
      </c>
      <c r="CI40" s="15"/>
      <c r="CJ40" s="16"/>
      <c r="CK40" s="41">
        <f t="shared" si="28"/>
        <v>0</v>
      </c>
      <c r="CL40" s="15"/>
      <c r="CM40" s="16"/>
      <c r="CN40" s="41">
        <f t="shared" si="29"/>
        <v>0</v>
      </c>
      <c r="CO40" s="15"/>
      <c r="CP40" s="16"/>
      <c r="CQ40" s="41">
        <f t="shared" si="30"/>
        <v>0</v>
      </c>
      <c r="CR40" s="15"/>
      <c r="CS40" s="16"/>
      <c r="CT40" s="41">
        <f t="shared" si="31"/>
        <v>0</v>
      </c>
      <c r="CU40" s="15">
        <v>1</v>
      </c>
      <c r="CV40" s="16"/>
      <c r="CW40" s="41" t="str">
        <f t="shared" si="32"/>
        <v>-100,0</v>
      </c>
      <c r="CX40" s="15">
        <v>2</v>
      </c>
      <c r="CY40" s="16"/>
      <c r="CZ40" s="41" t="str">
        <f t="shared" si="33"/>
        <v>-100,0</v>
      </c>
      <c r="DA40" s="15"/>
      <c r="DB40" s="16"/>
      <c r="DC40" s="41">
        <f t="shared" si="34"/>
        <v>0</v>
      </c>
      <c r="DD40" s="15"/>
      <c r="DE40" s="16"/>
      <c r="DF40" s="41">
        <f t="shared" si="35"/>
        <v>0</v>
      </c>
    </row>
    <row r="41" spans="1:110" ht="19.5" customHeight="1" thickBot="1" x14ac:dyDescent="0.3">
      <c r="A41" s="54">
        <v>32</v>
      </c>
      <c r="B41" s="11" t="s">
        <v>97</v>
      </c>
      <c r="C41" s="42"/>
      <c r="D41" s="43">
        <v>93</v>
      </c>
      <c r="E41" s="44">
        <f t="shared" si="0"/>
        <v>0</v>
      </c>
      <c r="F41" s="42"/>
      <c r="G41" s="43">
        <v>35</v>
      </c>
      <c r="H41" s="44">
        <f t="shared" si="1"/>
        <v>0</v>
      </c>
      <c r="I41" s="42"/>
      <c r="J41" s="43">
        <v>1</v>
      </c>
      <c r="K41" s="44">
        <f t="shared" si="2"/>
        <v>0</v>
      </c>
      <c r="L41" s="42"/>
      <c r="M41" s="43">
        <v>2</v>
      </c>
      <c r="N41" s="44">
        <f t="shared" si="3"/>
        <v>0</v>
      </c>
      <c r="O41" s="42"/>
      <c r="P41" s="43"/>
      <c r="Q41" s="44">
        <f t="shared" si="4"/>
        <v>0</v>
      </c>
      <c r="R41" s="42"/>
      <c r="S41" s="43">
        <v>1</v>
      </c>
      <c r="T41" s="44">
        <f t="shared" si="5"/>
        <v>0</v>
      </c>
      <c r="U41" s="42"/>
      <c r="V41" s="43"/>
      <c r="W41" s="44">
        <f t="shared" si="6"/>
        <v>0</v>
      </c>
      <c r="X41" s="42"/>
      <c r="Y41" s="43"/>
      <c r="Z41" s="44">
        <f t="shared" si="7"/>
        <v>0</v>
      </c>
      <c r="AA41" s="42"/>
      <c r="AB41" s="43"/>
      <c r="AC41" s="44">
        <f t="shared" si="8"/>
        <v>0</v>
      </c>
      <c r="AD41" s="42"/>
      <c r="AE41" s="43"/>
      <c r="AF41" s="44">
        <f t="shared" si="9"/>
        <v>0</v>
      </c>
      <c r="AG41" s="42"/>
      <c r="AH41" s="43">
        <v>1</v>
      </c>
      <c r="AI41" s="44">
        <f t="shared" si="10"/>
        <v>0</v>
      </c>
      <c r="AJ41" s="42"/>
      <c r="AK41" s="43"/>
      <c r="AL41" s="44">
        <f t="shared" si="11"/>
        <v>0</v>
      </c>
      <c r="AM41" s="42"/>
      <c r="AN41" s="43"/>
      <c r="AO41" s="44">
        <f t="shared" si="12"/>
        <v>0</v>
      </c>
      <c r="AP41" s="42"/>
      <c r="AQ41" s="43"/>
      <c r="AR41" s="44">
        <f t="shared" si="13"/>
        <v>0</v>
      </c>
      <c r="AS41" s="42"/>
      <c r="AT41" s="43">
        <v>2</v>
      </c>
      <c r="AU41" s="44">
        <f t="shared" si="14"/>
        <v>0</v>
      </c>
      <c r="AV41" s="42"/>
      <c r="AW41" s="43">
        <v>12</v>
      </c>
      <c r="AX41" s="44">
        <f t="shared" si="15"/>
        <v>0</v>
      </c>
      <c r="AY41" s="42"/>
      <c r="AZ41" s="43"/>
      <c r="BA41" s="44">
        <f t="shared" si="16"/>
        <v>0</v>
      </c>
      <c r="BB41" s="42"/>
      <c r="BC41" s="43"/>
      <c r="BD41" s="44">
        <f t="shared" si="17"/>
        <v>0</v>
      </c>
      <c r="BE41" s="42"/>
      <c r="BF41" s="43"/>
      <c r="BG41" s="44">
        <f t="shared" si="18"/>
        <v>0</v>
      </c>
      <c r="BH41" s="42"/>
      <c r="BI41" s="43"/>
      <c r="BJ41" s="44">
        <f t="shared" si="19"/>
        <v>0</v>
      </c>
      <c r="BK41" s="42"/>
      <c r="BL41" s="43"/>
      <c r="BM41" s="44">
        <f t="shared" si="20"/>
        <v>0</v>
      </c>
      <c r="BN41" s="42"/>
      <c r="BO41" s="43"/>
      <c r="BP41" s="44">
        <f t="shared" si="21"/>
        <v>0</v>
      </c>
      <c r="BQ41" s="42"/>
      <c r="BR41" s="43"/>
      <c r="BS41" s="44">
        <f t="shared" si="22"/>
        <v>0</v>
      </c>
      <c r="BT41" s="42"/>
      <c r="BU41" s="43"/>
      <c r="BV41" s="44">
        <f t="shared" si="23"/>
        <v>0</v>
      </c>
      <c r="BW41" s="42"/>
      <c r="BX41" s="43"/>
      <c r="BY41" s="44">
        <f t="shared" si="24"/>
        <v>0</v>
      </c>
      <c r="BZ41" s="42"/>
      <c r="CA41" s="43"/>
      <c r="CB41" s="44">
        <f t="shared" si="25"/>
        <v>0</v>
      </c>
      <c r="CC41" s="42"/>
      <c r="CD41" s="43">
        <v>112</v>
      </c>
      <c r="CE41" s="44">
        <f t="shared" si="26"/>
        <v>0</v>
      </c>
      <c r="CF41" s="42"/>
      <c r="CG41" s="43">
        <v>13</v>
      </c>
      <c r="CH41" s="44">
        <f t="shared" si="27"/>
        <v>0</v>
      </c>
      <c r="CI41" s="42"/>
      <c r="CJ41" s="43">
        <v>8</v>
      </c>
      <c r="CK41" s="44">
        <f t="shared" si="28"/>
        <v>0</v>
      </c>
      <c r="CL41" s="42"/>
      <c r="CM41" s="43">
        <v>7</v>
      </c>
      <c r="CN41" s="44">
        <f t="shared" si="29"/>
        <v>0</v>
      </c>
      <c r="CO41" s="42"/>
      <c r="CP41" s="43"/>
      <c r="CQ41" s="44">
        <f t="shared" si="30"/>
        <v>0</v>
      </c>
      <c r="CR41" s="42"/>
      <c r="CS41" s="43"/>
      <c r="CT41" s="44">
        <f t="shared" si="31"/>
        <v>0</v>
      </c>
      <c r="CU41" s="42"/>
      <c r="CV41" s="43"/>
      <c r="CW41" s="44">
        <f t="shared" si="32"/>
        <v>0</v>
      </c>
      <c r="CX41" s="42"/>
      <c r="CY41" s="43"/>
      <c r="CZ41" s="44">
        <f t="shared" si="33"/>
        <v>0</v>
      </c>
      <c r="DA41" s="42"/>
      <c r="DB41" s="43"/>
      <c r="DC41" s="44">
        <f t="shared" si="34"/>
        <v>0</v>
      </c>
      <c r="DD41" s="42"/>
      <c r="DE41" s="43"/>
      <c r="DF41" s="44">
        <f t="shared" si="35"/>
        <v>0</v>
      </c>
    </row>
    <row r="42" spans="1:110" ht="19.5" customHeight="1" x14ac:dyDescent="0.25">
      <c r="A42" s="54">
        <v>33</v>
      </c>
      <c r="B42" s="74" t="s">
        <v>98</v>
      </c>
      <c r="C42" s="15">
        <v>19</v>
      </c>
      <c r="D42" s="16"/>
      <c r="E42" s="41" t="str">
        <f t="shared" si="0"/>
        <v>-100,0</v>
      </c>
      <c r="F42" s="15">
        <v>8</v>
      </c>
      <c r="G42" s="16"/>
      <c r="H42" s="41" t="str">
        <f t="shared" si="1"/>
        <v>-100,0</v>
      </c>
      <c r="I42" s="15"/>
      <c r="J42" s="16"/>
      <c r="K42" s="41">
        <f t="shared" si="2"/>
        <v>0</v>
      </c>
      <c r="L42" s="15">
        <v>3</v>
      </c>
      <c r="M42" s="16"/>
      <c r="N42" s="41" t="str">
        <f t="shared" si="3"/>
        <v>-100,0</v>
      </c>
      <c r="O42" s="15">
        <v>2</v>
      </c>
      <c r="P42" s="16"/>
      <c r="Q42" s="41" t="str">
        <f t="shared" si="4"/>
        <v>-100,0</v>
      </c>
      <c r="R42" s="15">
        <v>2</v>
      </c>
      <c r="S42" s="16"/>
      <c r="T42" s="41" t="str">
        <f t="shared" si="5"/>
        <v>-100,0</v>
      </c>
      <c r="U42" s="15"/>
      <c r="V42" s="16"/>
      <c r="W42" s="41">
        <f t="shared" si="6"/>
        <v>0</v>
      </c>
      <c r="X42" s="15"/>
      <c r="Y42" s="16"/>
      <c r="Z42" s="41">
        <f t="shared" si="7"/>
        <v>0</v>
      </c>
      <c r="AA42" s="15"/>
      <c r="AB42" s="16"/>
      <c r="AC42" s="41">
        <f t="shared" si="8"/>
        <v>0</v>
      </c>
      <c r="AD42" s="15"/>
      <c r="AE42" s="16"/>
      <c r="AF42" s="41">
        <f t="shared" si="9"/>
        <v>0</v>
      </c>
      <c r="AG42" s="15">
        <v>1</v>
      </c>
      <c r="AH42" s="16"/>
      <c r="AI42" s="41" t="str">
        <f t="shared" si="10"/>
        <v>-100,0</v>
      </c>
      <c r="AJ42" s="15"/>
      <c r="AK42" s="16"/>
      <c r="AL42" s="41">
        <f t="shared" si="11"/>
        <v>0</v>
      </c>
      <c r="AM42" s="15"/>
      <c r="AN42" s="16"/>
      <c r="AO42" s="41">
        <f t="shared" si="12"/>
        <v>0</v>
      </c>
      <c r="AP42" s="15"/>
      <c r="AQ42" s="16"/>
      <c r="AR42" s="41">
        <f t="shared" si="13"/>
        <v>0</v>
      </c>
      <c r="AS42" s="15">
        <v>3</v>
      </c>
      <c r="AT42" s="16"/>
      <c r="AU42" s="41" t="str">
        <f t="shared" si="14"/>
        <v>-100,0</v>
      </c>
      <c r="AV42" s="15">
        <v>1</v>
      </c>
      <c r="AW42" s="16"/>
      <c r="AX42" s="41" t="str">
        <f t="shared" si="15"/>
        <v>-100,0</v>
      </c>
      <c r="AY42" s="15"/>
      <c r="AZ42" s="16"/>
      <c r="BA42" s="41">
        <f t="shared" si="16"/>
        <v>0</v>
      </c>
      <c r="BB42" s="15"/>
      <c r="BC42" s="16"/>
      <c r="BD42" s="41">
        <f t="shared" si="17"/>
        <v>0</v>
      </c>
      <c r="BE42" s="15"/>
      <c r="BF42" s="16"/>
      <c r="BG42" s="41">
        <f t="shared" si="18"/>
        <v>0</v>
      </c>
      <c r="BH42" s="15"/>
      <c r="BI42" s="16"/>
      <c r="BJ42" s="41">
        <f t="shared" si="19"/>
        <v>0</v>
      </c>
      <c r="BK42" s="15"/>
      <c r="BL42" s="16"/>
      <c r="BM42" s="41">
        <f t="shared" si="20"/>
        <v>0</v>
      </c>
      <c r="BN42" s="15"/>
      <c r="BO42" s="16"/>
      <c r="BP42" s="41">
        <f t="shared" si="21"/>
        <v>0</v>
      </c>
      <c r="BQ42" s="15"/>
      <c r="BR42" s="16"/>
      <c r="BS42" s="41">
        <f t="shared" si="22"/>
        <v>0</v>
      </c>
      <c r="BT42" s="15"/>
      <c r="BU42" s="16"/>
      <c r="BV42" s="41">
        <f t="shared" si="23"/>
        <v>0</v>
      </c>
      <c r="BW42" s="15"/>
      <c r="BX42" s="16"/>
      <c r="BY42" s="41">
        <f t="shared" si="24"/>
        <v>0</v>
      </c>
      <c r="BZ42" s="15"/>
      <c r="CA42" s="16"/>
      <c r="CB42" s="41">
        <f t="shared" si="25"/>
        <v>0</v>
      </c>
      <c r="CC42" s="15">
        <v>20</v>
      </c>
      <c r="CD42" s="16"/>
      <c r="CE42" s="41" t="str">
        <f t="shared" si="26"/>
        <v>-100,0</v>
      </c>
      <c r="CF42" s="15">
        <v>3</v>
      </c>
      <c r="CG42" s="16"/>
      <c r="CH42" s="41" t="str">
        <f t="shared" si="27"/>
        <v>-100,0</v>
      </c>
      <c r="CI42" s="15"/>
      <c r="CJ42" s="16"/>
      <c r="CK42" s="41">
        <f t="shared" si="28"/>
        <v>0</v>
      </c>
      <c r="CL42" s="15"/>
      <c r="CM42" s="16"/>
      <c r="CN42" s="41">
        <f t="shared" si="29"/>
        <v>0</v>
      </c>
      <c r="CO42" s="15"/>
      <c r="CP42" s="16"/>
      <c r="CQ42" s="41">
        <f t="shared" si="30"/>
        <v>0</v>
      </c>
      <c r="CR42" s="15"/>
      <c r="CS42" s="16"/>
      <c r="CT42" s="41">
        <f t="shared" si="31"/>
        <v>0</v>
      </c>
      <c r="CU42" s="15"/>
      <c r="CV42" s="16"/>
      <c r="CW42" s="41">
        <f t="shared" si="32"/>
        <v>0</v>
      </c>
      <c r="CX42" s="15">
        <v>2</v>
      </c>
      <c r="CY42" s="16"/>
      <c r="CZ42" s="41" t="str">
        <f t="shared" si="33"/>
        <v>-100,0</v>
      </c>
      <c r="DA42" s="15"/>
      <c r="DB42" s="16"/>
      <c r="DC42" s="41">
        <f t="shared" si="34"/>
        <v>0</v>
      </c>
      <c r="DD42" s="15"/>
      <c r="DE42" s="16"/>
      <c r="DF42" s="41">
        <f t="shared" si="35"/>
        <v>0</v>
      </c>
    </row>
    <row r="43" spans="1:110" ht="19.5" customHeight="1" x14ac:dyDescent="0.25">
      <c r="A43" s="54">
        <v>34</v>
      </c>
      <c r="B43" s="74" t="s">
        <v>99</v>
      </c>
      <c r="C43" s="15"/>
      <c r="D43" s="16">
        <v>33</v>
      </c>
      <c r="E43" s="41"/>
      <c r="F43" s="15"/>
      <c r="G43" s="16"/>
      <c r="H43" s="41"/>
      <c r="I43" s="15"/>
      <c r="J43" s="16"/>
      <c r="K43" s="41"/>
      <c r="L43" s="15"/>
      <c r="M43" s="16"/>
      <c r="N43" s="41"/>
      <c r="O43" s="15"/>
      <c r="P43" s="16"/>
      <c r="Q43" s="41"/>
      <c r="R43" s="15"/>
      <c r="S43" s="16"/>
      <c r="T43" s="41"/>
      <c r="U43" s="15"/>
      <c r="V43" s="16"/>
      <c r="W43" s="41"/>
      <c r="X43" s="15"/>
      <c r="Y43" s="16"/>
      <c r="Z43" s="41"/>
      <c r="AA43" s="15"/>
      <c r="AB43" s="16"/>
      <c r="AC43" s="41"/>
      <c r="AD43" s="15"/>
      <c r="AE43" s="16"/>
      <c r="AF43" s="41"/>
      <c r="AG43" s="15"/>
      <c r="AH43" s="16"/>
      <c r="AI43" s="41"/>
      <c r="AJ43" s="15"/>
      <c r="AK43" s="16"/>
      <c r="AL43" s="41"/>
      <c r="AM43" s="15"/>
      <c r="AN43" s="16"/>
      <c r="AO43" s="41"/>
      <c r="AP43" s="15"/>
      <c r="AQ43" s="16"/>
      <c r="AR43" s="41"/>
      <c r="AS43" s="15"/>
      <c r="AT43" s="16">
        <v>33</v>
      </c>
      <c r="AU43" s="41"/>
      <c r="AV43" s="15"/>
      <c r="AW43" s="16"/>
      <c r="AX43" s="41"/>
      <c r="AY43" s="15"/>
      <c r="AZ43" s="16"/>
      <c r="BA43" s="41"/>
      <c r="BB43" s="15"/>
      <c r="BC43" s="16"/>
      <c r="BD43" s="41"/>
      <c r="BE43" s="15"/>
      <c r="BF43" s="16"/>
      <c r="BG43" s="41"/>
      <c r="BH43" s="15"/>
      <c r="BI43" s="16"/>
      <c r="BJ43" s="41"/>
      <c r="BK43" s="15"/>
      <c r="BL43" s="16"/>
      <c r="BM43" s="41"/>
      <c r="BN43" s="15"/>
      <c r="BO43" s="16"/>
      <c r="BP43" s="41"/>
      <c r="BQ43" s="15"/>
      <c r="BR43" s="16"/>
      <c r="BS43" s="41"/>
      <c r="BT43" s="15"/>
      <c r="BU43" s="16"/>
      <c r="BV43" s="41"/>
      <c r="BW43" s="15"/>
      <c r="BX43" s="16"/>
      <c r="BY43" s="41"/>
      <c r="BZ43" s="15"/>
      <c r="CA43" s="16"/>
      <c r="CB43" s="41"/>
      <c r="CC43" s="15"/>
      <c r="CD43" s="16"/>
      <c r="CE43" s="41"/>
      <c r="CF43" s="15"/>
      <c r="CG43" s="16"/>
      <c r="CH43" s="41"/>
      <c r="CI43" s="15"/>
      <c r="CJ43" s="16"/>
      <c r="CK43" s="41"/>
      <c r="CL43" s="15"/>
      <c r="CM43" s="16"/>
      <c r="CN43" s="41"/>
      <c r="CO43" s="15"/>
      <c r="CP43" s="16"/>
      <c r="CQ43" s="41"/>
      <c r="CR43" s="15"/>
      <c r="CS43" s="16"/>
      <c r="CT43" s="41"/>
      <c r="CU43" s="15"/>
      <c r="CV43" s="16"/>
      <c r="CW43" s="41"/>
      <c r="CX43" s="15"/>
      <c r="CY43" s="16"/>
      <c r="CZ43" s="41"/>
      <c r="DA43" s="15"/>
      <c r="DB43" s="16"/>
      <c r="DC43" s="41"/>
      <c r="DD43" s="15"/>
      <c r="DE43" s="16"/>
      <c r="DF43" s="41"/>
    </row>
    <row r="44" spans="1:110" ht="19.5" customHeight="1" x14ac:dyDescent="0.25">
      <c r="A44" s="54">
        <v>35</v>
      </c>
      <c r="B44" s="11" t="s">
        <v>100</v>
      </c>
      <c r="C44" s="15"/>
      <c r="D44" s="16">
        <v>155</v>
      </c>
      <c r="E44" s="41">
        <f t="shared" ref="E44" si="72">IF(C44=0,0,IF(D44=0,"-100,0",IF(D44*100/C44&lt;200,ROUND(D44*100/C44-100,1),ROUND(D44/C44,1)&amp;" р")))</f>
        <v>0</v>
      </c>
      <c r="F44" s="15"/>
      <c r="G44" s="16">
        <v>24</v>
      </c>
      <c r="H44" s="41">
        <f t="shared" ref="H44" si="73">IF(F44=0,0,IF(G44=0,"-100,0",IF(G44*100/F44&lt;200,ROUND(G44*100/F44-100,1),ROUND(G44/F44,1)&amp;" р")))</f>
        <v>0</v>
      </c>
      <c r="I44" s="15"/>
      <c r="J44" s="16"/>
      <c r="K44" s="41">
        <f t="shared" ref="K44" si="74">IF(I44=0,0,IF(J44=0,"-100,0",IF(J44*100/I44&lt;200,ROUND(J44*100/I44-100,1),ROUND(J44/I44,1)&amp;" р")))</f>
        <v>0</v>
      </c>
      <c r="L44" s="15"/>
      <c r="M44" s="16">
        <v>4</v>
      </c>
      <c r="N44" s="41">
        <f t="shared" ref="N44" si="75">IF(L44=0,0,IF(M44=0,"-100,0",IF(M44*100/L44&lt;200,ROUND(M44*100/L44-100,1),ROUND(M44/L44,1)&amp;" р")))</f>
        <v>0</v>
      </c>
      <c r="O44" s="15"/>
      <c r="P44" s="16">
        <v>3</v>
      </c>
      <c r="Q44" s="41">
        <f t="shared" ref="Q44" si="76">IF(O44=0,0,IF(P44=0,"-100,0",IF(P44*100/O44&lt;200,ROUND(P44*100/O44-100,1),ROUND(P44/O44,1)&amp;" р")))</f>
        <v>0</v>
      </c>
      <c r="R44" s="15"/>
      <c r="S44" s="16">
        <v>3</v>
      </c>
      <c r="T44" s="41">
        <f t="shared" ref="T44" si="77">IF(R44=0,0,IF(S44=0,"-100,0",IF(S44*100/R44&lt;200,ROUND(S44*100/R44-100,1),ROUND(S44/R44,1)&amp;" р")))</f>
        <v>0</v>
      </c>
      <c r="U44" s="15"/>
      <c r="V44" s="16">
        <v>1</v>
      </c>
      <c r="W44" s="41">
        <f t="shared" ref="W44" si="78">IF(U44=0,0,IF(V44=0,"-100,0",IF(V44*100/U44&lt;200,ROUND(V44*100/U44-100,1),ROUND(V44/U44,1)&amp;" р")))</f>
        <v>0</v>
      </c>
      <c r="X44" s="15"/>
      <c r="Y44" s="16"/>
      <c r="Z44" s="41">
        <f t="shared" ref="Z44" si="79">IF(X44=0,0,IF(Y44=0,"-100,0",IF(Y44*100/X44&lt;200,ROUND(Y44*100/X44-100,1),ROUND(Y44/X44,1)&amp;" р")))</f>
        <v>0</v>
      </c>
      <c r="AA44" s="15"/>
      <c r="AB44" s="16"/>
      <c r="AC44" s="41">
        <f t="shared" ref="AC44" si="80">IF(AA44=0,0,IF(AB44=0,"-100,0",IF(AB44*100/AA44&lt;200,ROUND(AB44*100/AA44-100,1),ROUND(AB44/AA44,1)&amp;" р")))</f>
        <v>0</v>
      </c>
      <c r="AD44" s="15"/>
      <c r="AE44" s="16"/>
      <c r="AF44" s="41">
        <f t="shared" ref="AF44" si="81">IF(AD44=0,0,IF(AE44=0,"-100,0",IF(AE44*100/AD44&lt;200,ROUND(AE44*100/AD44-100,1),ROUND(AE44/AD44,1)&amp;" р")))</f>
        <v>0</v>
      </c>
      <c r="AG44" s="15"/>
      <c r="AH44" s="16">
        <v>1</v>
      </c>
      <c r="AI44" s="41">
        <f t="shared" ref="AI44" si="82">IF(AG44=0,0,IF(AH44=0,"-100,0",IF(AH44*100/AG44&lt;200,ROUND(AH44*100/AG44-100,1),ROUND(AH44/AG44,1)&amp;" р")))</f>
        <v>0</v>
      </c>
      <c r="AJ44" s="15"/>
      <c r="AK44" s="16"/>
      <c r="AL44" s="41">
        <f t="shared" ref="AL44" si="83">IF(AJ44=0,0,IF(AK44=0,"-100,0",IF(AK44*100/AJ44&lt;200,ROUND(AK44*100/AJ44-100,1),ROUND(AK44/AJ44,1)&amp;" р")))</f>
        <v>0</v>
      </c>
      <c r="AM44" s="15"/>
      <c r="AN44" s="16">
        <v>1</v>
      </c>
      <c r="AO44" s="41">
        <f t="shared" ref="AO44" si="84">IF(AM44=0,0,IF(AN44=0,"-100,0",IF(AN44*100/AM44&lt;200,ROUND(AN44*100/AM44-100,1),ROUND(AN44/AM44,1)&amp;" р")))</f>
        <v>0</v>
      </c>
      <c r="AP44" s="15"/>
      <c r="AQ44" s="16">
        <v>1</v>
      </c>
      <c r="AR44" s="41">
        <f t="shared" ref="AR44" si="85">IF(AP44=0,0,IF(AQ44=0,"-100,0",IF(AQ44*100/AP44&lt;200,ROUND(AQ44*100/AP44-100,1),ROUND(AQ44/AP44,1)&amp;" р")))</f>
        <v>0</v>
      </c>
      <c r="AS44" s="15"/>
      <c r="AT44" s="16">
        <v>2</v>
      </c>
      <c r="AU44" s="41">
        <f t="shared" ref="AU44" si="86">IF(AS44=0,0,IF(AT44=0,"-100,0",IF(AT44*100/AS44&lt;200,ROUND(AT44*100/AS44-100,1),ROUND(AT44/AS44,1)&amp;" р")))</f>
        <v>0</v>
      </c>
      <c r="AV44" s="15"/>
      <c r="AW44" s="16">
        <v>77</v>
      </c>
      <c r="AX44" s="41">
        <f t="shared" ref="AX44" si="87">IF(AV44=0,0,IF(AW44=0,"-100,0",IF(AW44*100/AV44&lt;200,ROUND(AW44*100/AV44-100,1),ROUND(AW44/AV44,1)&amp;" р")))</f>
        <v>0</v>
      </c>
      <c r="AY44" s="15"/>
      <c r="AZ44" s="16"/>
      <c r="BA44" s="41">
        <f t="shared" ref="BA44" si="88">IF(AY44=0,0,IF(AZ44=0,"-100,0",IF(AZ44*100/AY44&lt;200,ROUND(AZ44*100/AY44-100,1),ROUND(AZ44/AY44,1)&amp;" р")))</f>
        <v>0</v>
      </c>
      <c r="BB44" s="15"/>
      <c r="BC44" s="16"/>
      <c r="BD44" s="41">
        <f t="shared" ref="BD44" si="89">IF(BB44=0,0,IF(BC44=0,"-100,0",IF(BC44*100/BB44&lt;200,ROUND(BC44*100/BB44-100,1),ROUND(BC44/BB44,1)&amp;" р")))</f>
        <v>0</v>
      </c>
      <c r="BE44" s="15"/>
      <c r="BF44" s="16"/>
      <c r="BG44" s="41">
        <f t="shared" ref="BG44" si="90">IF(BE44=0,0,IF(BF44=0,"-100,0",IF(BF44*100/BE44&lt;200,ROUND(BF44*100/BE44-100,1),ROUND(BF44/BE44,1)&amp;" р")))</f>
        <v>0</v>
      </c>
      <c r="BH44" s="15"/>
      <c r="BI44" s="16"/>
      <c r="BJ44" s="41">
        <f t="shared" ref="BJ44" si="91">IF(BH44=0,0,IF(BI44=0,"-100,0",IF(BI44*100/BH44&lt;200,ROUND(BI44*100/BH44-100,1),ROUND(BI44/BH44,1)&amp;" р")))</f>
        <v>0</v>
      </c>
      <c r="BK44" s="15"/>
      <c r="BL44" s="16"/>
      <c r="BM44" s="41">
        <f t="shared" ref="BM44" si="92">IF(BK44=0,0,IF(BL44=0,"-100,0",IF(BL44*100/BK44&lt;200,ROUND(BL44*100/BK44-100,1),ROUND(BL44/BK44,1)&amp;" р")))</f>
        <v>0</v>
      </c>
      <c r="BN44" s="15"/>
      <c r="BO44" s="16"/>
      <c r="BP44" s="41">
        <f t="shared" ref="BP44" si="93">IF(BN44=0,0,IF(BO44=0,"-100,0",IF(BO44*100/BN44&lt;200,ROUND(BO44*100/BN44-100,1),ROUND(BO44/BN44,1)&amp;" р")))</f>
        <v>0</v>
      </c>
      <c r="BQ44" s="15"/>
      <c r="BR44" s="16"/>
      <c r="BS44" s="41">
        <f t="shared" ref="BS44" si="94">IF(BQ44=0,0,IF(BR44=0,"-100,0",IF(BR44*100/BQ44&lt;200,ROUND(BR44*100/BQ44-100,1),ROUND(BR44/BQ44,1)&amp;" р")))</f>
        <v>0</v>
      </c>
      <c r="BT44" s="15"/>
      <c r="BU44" s="16"/>
      <c r="BV44" s="41">
        <f t="shared" ref="BV44" si="95">IF(BT44=0,0,IF(BU44=0,"-100,0",IF(BU44*100/BT44&lt;200,ROUND(BU44*100/BT44-100,1),ROUND(BU44/BT44,1)&amp;" р")))</f>
        <v>0</v>
      </c>
      <c r="BW44" s="15"/>
      <c r="BX44" s="16"/>
      <c r="BY44" s="41">
        <f t="shared" ref="BY44" si="96">IF(BW44=0,0,IF(BX44=0,"-100,0",IF(BX44*100/BW44&lt;200,ROUND(BX44*100/BW44-100,1),ROUND(BX44/BW44,1)&amp;" р")))</f>
        <v>0</v>
      </c>
      <c r="BZ44" s="15"/>
      <c r="CA44" s="16"/>
      <c r="CB44" s="41">
        <f t="shared" ref="CB44" si="97">IF(BZ44=0,0,IF(CA44=0,"-100,0",IF(CA44*100/BZ44&lt;200,ROUND(CA44*100/BZ44-100,1),ROUND(CA44/BZ44,1)&amp;" р")))</f>
        <v>0</v>
      </c>
      <c r="CC44" s="15"/>
      <c r="CD44" s="16">
        <v>95</v>
      </c>
      <c r="CE44" s="41">
        <f t="shared" ref="CE44" si="98">IF(CC44=0,0,IF(CD44=0,"-100,0",IF(CD44*100/CC44&lt;200,ROUND(CD44*100/CC44-100,1),ROUND(CD44/CC44,1)&amp;" р")))</f>
        <v>0</v>
      </c>
      <c r="CF44" s="15"/>
      <c r="CG44" s="16">
        <v>11</v>
      </c>
      <c r="CH44" s="41">
        <f t="shared" ref="CH44" si="99">IF(CF44=0,0,IF(CG44=0,"-100,0",IF(CG44*100/CF44&lt;200,ROUND(CG44*100/CF44-100,1),ROUND(CG44/CF44,1)&amp;" р")))</f>
        <v>0</v>
      </c>
      <c r="CI44" s="15"/>
      <c r="CJ44" s="16">
        <v>3</v>
      </c>
      <c r="CK44" s="41">
        <f t="shared" ref="CK44" si="100">IF(CI44=0,0,IF(CJ44=0,"-100,0",IF(CJ44*100/CI44&lt;200,ROUND(CJ44*100/CI44-100,1),ROUND(CJ44/CI44,1)&amp;" р")))</f>
        <v>0</v>
      </c>
      <c r="CL44" s="15"/>
      <c r="CM44" s="16">
        <v>2</v>
      </c>
      <c r="CN44" s="41">
        <f t="shared" ref="CN44" si="101">IF(CL44=0,0,IF(CM44=0,"-100,0",IF(CM44*100/CL44&lt;200,ROUND(CM44*100/CL44-100,1),ROUND(CM44/CL44,1)&amp;" р")))</f>
        <v>0</v>
      </c>
      <c r="CO44" s="15"/>
      <c r="CP44" s="16"/>
      <c r="CQ44" s="41">
        <f t="shared" ref="CQ44" si="102">IF(CO44=0,0,IF(CP44=0,"-100,0",IF(CP44*100/CO44&lt;200,ROUND(CP44*100/CO44-100,1),ROUND(CP44/CO44,1)&amp;" р")))</f>
        <v>0</v>
      </c>
      <c r="CR44" s="15"/>
      <c r="CS44" s="16"/>
      <c r="CT44" s="41">
        <f t="shared" ref="CT44" si="103">IF(CR44=0,0,IF(CS44=0,"-100,0",IF(CS44*100/CR44&lt;200,ROUND(CS44*100/CR44-100,1),ROUND(CS44/CR44,1)&amp;" р")))</f>
        <v>0</v>
      </c>
      <c r="CU44" s="15"/>
      <c r="CV44" s="16"/>
      <c r="CW44" s="41">
        <f t="shared" ref="CW44" si="104">IF(CU44=0,0,IF(CV44=0,"-100,0",IF(CV44*100/CU44&lt;200,ROUND(CV44*100/CU44-100,1),ROUND(CV44/CU44,1)&amp;" р")))</f>
        <v>0</v>
      </c>
      <c r="CX44" s="15"/>
      <c r="CY44" s="16"/>
      <c r="CZ44" s="41">
        <f t="shared" ref="CZ44" si="105">IF(CX44=0,0,IF(CY44=0,"-100,0",IF(CY44*100/CX44&lt;200,ROUND(CY44*100/CX44-100,1),ROUND(CY44/CX44,1)&amp;" р")))</f>
        <v>0</v>
      </c>
      <c r="DA44" s="15"/>
      <c r="DB44" s="16"/>
      <c r="DC44" s="41">
        <f t="shared" ref="DC44" si="106">IF(DA44=0,0,IF(DB44=0,"-100,0",IF(DB44*100/DA44&lt;200,ROUND(DB44*100/DA44-100,1),ROUND(DB44/DA44,1)&amp;" р")))</f>
        <v>0</v>
      </c>
      <c r="DD44" s="15"/>
      <c r="DE44" s="16"/>
      <c r="DF44" s="41">
        <f t="shared" ref="DF44" si="107">IF(DD44=0,0,IF(DE44=0,"-100,0",IF(DE44*100/DD44&lt;200,ROUND(DE44*100/DD44-100,1),ROUND(DE44/DD44,1)&amp;" р")))</f>
        <v>0</v>
      </c>
    </row>
    <row r="45" spans="1:110" ht="19.5" customHeight="1" x14ac:dyDescent="0.25">
      <c r="A45" s="54">
        <v>36</v>
      </c>
      <c r="B45" s="11" t="s">
        <v>103</v>
      </c>
      <c r="C45" s="15"/>
      <c r="D45" s="16"/>
      <c r="E45" s="41"/>
      <c r="F45" s="15"/>
      <c r="G45" s="16">
        <v>46</v>
      </c>
      <c r="H45" s="41"/>
      <c r="I45" s="15"/>
      <c r="J45" s="16"/>
      <c r="K45" s="41"/>
      <c r="L45" s="15"/>
      <c r="M45" s="16">
        <v>1</v>
      </c>
      <c r="N45" s="41"/>
      <c r="O45" s="15"/>
      <c r="P45" s="16">
        <v>1</v>
      </c>
      <c r="Q45" s="41"/>
      <c r="R45" s="15"/>
      <c r="S45" s="16">
        <v>1</v>
      </c>
      <c r="T45" s="41"/>
      <c r="U45" s="15"/>
      <c r="V45" s="16"/>
      <c r="W45" s="41"/>
      <c r="X45" s="15"/>
      <c r="Y45" s="16"/>
      <c r="Z45" s="41"/>
      <c r="AA45" s="15"/>
      <c r="AB45" s="16"/>
      <c r="AC45" s="41"/>
      <c r="AD45" s="15"/>
      <c r="AE45" s="16"/>
      <c r="AF45" s="41"/>
      <c r="AG45" s="15"/>
      <c r="AH45" s="16"/>
      <c r="AI45" s="41"/>
      <c r="AJ45" s="15"/>
      <c r="AK45" s="16"/>
      <c r="AL45" s="41"/>
      <c r="AM45" s="15"/>
      <c r="AN45" s="16">
        <v>1</v>
      </c>
      <c r="AO45" s="41"/>
      <c r="AP45" s="15"/>
      <c r="AQ45" s="16">
        <v>1</v>
      </c>
      <c r="AR45" s="41"/>
      <c r="AS45" s="15"/>
      <c r="AT45" s="16"/>
      <c r="AU45" s="41"/>
      <c r="AV45" s="15"/>
      <c r="AW45" s="16">
        <v>4</v>
      </c>
      <c r="AX45" s="41"/>
      <c r="AY45" s="15"/>
      <c r="AZ45" s="16"/>
      <c r="BA45" s="41"/>
      <c r="BB45" s="15"/>
      <c r="BC45" s="16"/>
      <c r="BD45" s="41"/>
      <c r="BE45" s="15"/>
      <c r="BF45" s="16"/>
      <c r="BG45" s="41"/>
      <c r="BH45" s="15"/>
      <c r="BI45" s="16"/>
      <c r="BJ45" s="41"/>
      <c r="BK45" s="15"/>
      <c r="BL45" s="16"/>
      <c r="BM45" s="41"/>
      <c r="BN45" s="15"/>
      <c r="BO45" s="16"/>
      <c r="BP45" s="41"/>
      <c r="BQ45" s="15"/>
      <c r="BR45" s="16"/>
      <c r="BS45" s="41"/>
      <c r="BT45" s="15"/>
      <c r="BU45" s="16"/>
      <c r="BV45" s="41"/>
      <c r="BW45" s="15"/>
      <c r="BX45" s="16"/>
      <c r="BY45" s="41"/>
      <c r="BZ45" s="15"/>
      <c r="CA45" s="16"/>
      <c r="CB45" s="41"/>
      <c r="CC45" s="15"/>
      <c r="CD45" s="16">
        <v>40</v>
      </c>
      <c r="CE45" s="41"/>
      <c r="CF45" s="15"/>
      <c r="CG45" s="16">
        <v>4</v>
      </c>
      <c r="CH45" s="41"/>
      <c r="CI45" s="15"/>
      <c r="CJ45" s="16">
        <v>1</v>
      </c>
      <c r="CK45" s="41"/>
      <c r="CL45" s="15"/>
      <c r="CM45" s="16"/>
      <c r="CN45" s="41"/>
      <c r="CO45" s="15"/>
      <c r="CP45" s="16"/>
      <c r="CQ45" s="41"/>
      <c r="CR45" s="15"/>
      <c r="CS45" s="16"/>
      <c r="CT45" s="41"/>
      <c r="CU45" s="15"/>
      <c r="CV45" s="16"/>
      <c r="CW45" s="41"/>
      <c r="CX45" s="15"/>
      <c r="CY45" s="16">
        <v>1</v>
      </c>
      <c r="CZ45" s="41"/>
      <c r="DA45" s="15"/>
      <c r="DB45" s="16"/>
      <c r="DC45" s="41"/>
      <c r="DD45" s="15"/>
      <c r="DE45" s="16"/>
      <c r="DF45" s="41"/>
    </row>
    <row r="46" spans="1:110" ht="19.5" customHeight="1" thickBot="1" x14ac:dyDescent="0.3">
      <c r="A46" s="77">
        <v>37</v>
      </c>
      <c r="B46" s="62" t="s">
        <v>101</v>
      </c>
      <c r="C46" s="75"/>
      <c r="D46" s="76">
        <v>22</v>
      </c>
      <c r="E46" s="71"/>
      <c r="F46" s="75"/>
      <c r="G46" s="76">
        <v>9</v>
      </c>
      <c r="H46" s="71"/>
      <c r="I46" s="75"/>
      <c r="J46" s="76"/>
      <c r="K46" s="71"/>
      <c r="L46" s="75"/>
      <c r="M46" s="76">
        <v>1</v>
      </c>
      <c r="N46" s="71"/>
      <c r="O46" s="75"/>
      <c r="P46" s="76">
        <v>1</v>
      </c>
      <c r="Q46" s="71"/>
      <c r="R46" s="75"/>
      <c r="S46" s="76">
        <v>1</v>
      </c>
      <c r="T46" s="71"/>
      <c r="U46" s="75"/>
      <c r="V46" s="76"/>
      <c r="W46" s="71"/>
      <c r="X46" s="75"/>
      <c r="Y46" s="76"/>
      <c r="Z46" s="71"/>
      <c r="AA46" s="75"/>
      <c r="AB46" s="76"/>
      <c r="AC46" s="71"/>
      <c r="AD46" s="75"/>
      <c r="AE46" s="76"/>
      <c r="AF46" s="71"/>
      <c r="AG46" s="75"/>
      <c r="AH46" s="76"/>
      <c r="AI46" s="71"/>
      <c r="AJ46" s="75"/>
      <c r="AK46" s="76"/>
      <c r="AL46" s="71"/>
      <c r="AM46" s="75"/>
      <c r="AN46" s="76">
        <v>3</v>
      </c>
      <c r="AO46" s="71"/>
      <c r="AP46" s="75"/>
      <c r="AQ46" s="76">
        <v>2</v>
      </c>
      <c r="AR46" s="71"/>
      <c r="AS46" s="75"/>
      <c r="AT46" s="76">
        <v>1</v>
      </c>
      <c r="AU46" s="71"/>
      <c r="AV46" s="75"/>
      <c r="AW46" s="76">
        <v>4</v>
      </c>
      <c r="AX46" s="71"/>
      <c r="AY46" s="75"/>
      <c r="AZ46" s="76"/>
      <c r="BA46" s="71"/>
      <c r="BB46" s="75"/>
      <c r="BC46" s="76"/>
      <c r="BD46" s="71"/>
      <c r="BE46" s="75"/>
      <c r="BF46" s="76"/>
      <c r="BG46" s="71"/>
      <c r="BH46" s="75"/>
      <c r="BI46" s="76"/>
      <c r="BJ46" s="71"/>
      <c r="BK46" s="75"/>
      <c r="BL46" s="76"/>
      <c r="BM46" s="71"/>
      <c r="BN46" s="75"/>
      <c r="BO46" s="76"/>
      <c r="BP46" s="71"/>
      <c r="BQ46" s="75"/>
      <c r="BR46" s="76"/>
      <c r="BS46" s="71"/>
      <c r="BT46" s="75"/>
      <c r="BU46" s="76"/>
      <c r="BV46" s="71"/>
      <c r="BW46" s="75"/>
      <c r="BX46" s="76"/>
      <c r="BY46" s="71"/>
      <c r="BZ46" s="75"/>
      <c r="CA46" s="76"/>
      <c r="CB46" s="71"/>
      <c r="CC46" s="75"/>
      <c r="CD46" s="76">
        <v>22</v>
      </c>
      <c r="CE46" s="71"/>
      <c r="CF46" s="75"/>
      <c r="CG46" s="76"/>
      <c r="CH46" s="71"/>
      <c r="CI46" s="75"/>
      <c r="CJ46" s="76"/>
      <c r="CK46" s="71"/>
      <c r="CL46" s="75"/>
      <c r="CM46" s="76"/>
      <c r="CN46" s="71"/>
      <c r="CO46" s="75"/>
      <c r="CP46" s="76"/>
      <c r="CQ46" s="71"/>
      <c r="CR46" s="75"/>
      <c r="CS46" s="76"/>
      <c r="CT46" s="71"/>
      <c r="CU46" s="75"/>
      <c r="CV46" s="76"/>
      <c r="CW46" s="71"/>
      <c r="CX46" s="75"/>
      <c r="CY46" s="76"/>
      <c r="CZ46" s="71"/>
      <c r="DA46" s="75"/>
      <c r="DB46" s="76"/>
      <c r="DC46" s="71"/>
      <c r="DD46" s="75"/>
      <c r="DE46" s="76"/>
      <c r="DF46" s="71"/>
    </row>
    <row r="47" spans="1:110" ht="19.5" customHeight="1" thickBot="1" x14ac:dyDescent="0.3">
      <c r="A47" s="68">
        <v>38</v>
      </c>
      <c r="B47" s="69" t="s">
        <v>89</v>
      </c>
      <c r="C47" s="17">
        <v>3213</v>
      </c>
      <c r="D47" s="18">
        <v>3798</v>
      </c>
      <c r="E47" s="8">
        <f t="shared" si="0"/>
        <v>18.2</v>
      </c>
      <c r="F47" s="17">
        <v>1292</v>
      </c>
      <c r="G47" s="18">
        <v>1673</v>
      </c>
      <c r="H47" s="8">
        <f t="shared" si="1"/>
        <v>29.5</v>
      </c>
      <c r="I47" s="17">
        <v>186</v>
      </c>
      <c r="J47" s="18">
        <v>234</v>
      </c>
      <c r="K47" s="8">
        <f t="shared" si="2"/>
        <v>25.8</v>
      </c>
      <c r="L47" s="17">
        <v>556</v>
      </c>
      <c r="M47" s="18">
        <v>551</v>
      </c>
      <c r="N47" s="8">
        <f t="shared" si="3"/>
        <v>-0.9</v>
      </c>
      <c r="O47" s="17">
        <v>32</v>
      </c>
      <c r="P47" s="18">
        <v>52</v>
      </c>
      <c r="Q47" s="8">
        <f t="shared" si="4"/>
        <v>62.5</v>
      </c>
      <c r="R47" s="17">
        <v>86</v>
      </c>
      <c r="S47" s="18">
        <v>150</v>
      </c>
      <c r="T47" s="8">
        <f t="shared" si="5"/>
        <v>74.400000000000006</v>
      </c>
      <c r="U47" s="17">
        <v>2</v>
      </c>
      <c r="V47" s="18">
        <v>3</v>
      </c>
      <c r="W47" s="8">
        <f t="shared" si="6"/>
        <v>50</v>
      </c>
      <c r="X47" s="17">
        <v>17</v>
      </c>
      <c r="Y47" s="18">
        <v>18</v>
      </c>
      <c r="Z47" s="8">
        <f t="shared" si="7"/>
        <v>5.9</v>
      </c>
      <c r="AA47" s="17">
        <v>0</v>
      </c>
      <c r="AB47" s="18">
        <v>0</v>
      </c>
      <c r="AC47" s="8">
        <f t="shared" si="8"/>
        <v>0</v>
      </c>
      <c r="AD47" s="17">
        <v>0</v>
      </c>
      <c r="AE47" s="18">
        <v>2</v>
      </c>
      <c r="AF47" s="8">
        <f t="shared" si="9"/>
        <v>0</v>
      </c>
      <c r="AG47" s="17">
        <v>470</v>
      </c>
      <c r="AH47" s="18">
        <v>399</v>
      </c>
      <c r="AI47" s="8">
        <f t="shared" si="10"/>
        <v>-15.1</v>
      </c>
      <c r="AJ47" s="17">
        <v>0</v>
      </c>
      <c r="AK47" s="18">
        <v>0</v>
      </c>
      <c r="AL47" s="8">
        <f t="shared" si="11"/>
        <v>0</v>
      </c>
      <c r="AM47" s="17">
        <v>27</v>
      </c>
      <c r="AN47" s="18">
        <v>81</v>
      </c>
      <c r="AO47" s="8" t="str">
        <f t="shared" si="12"/>
        <v>3 р</v>
      </c>
      <c r="AP47" s="17">
        <v>19</v>
      </c>
      <c r="AQ47" s="18">
        <v>65</v>
      </c>
      <c r="AR47" s="8" t="str">
        <f t="shared" si="13"/>
        <v>3,4 р</v>
      </c>
      <c r="AS47" s="17">
        <v>89</v>
      </c>
      <c r="AT47" s="18">
        <v>89</v>
      </c>
      <c r="AU47" s="8">
        <f t="shared" si="14"/>
        <v>0</v>
      </c>
      <c r="AV47" s="17">
        <v>192</v>
      </c>
      <c r="AW47" s="18">
        <v>328</v>
      </c>
      <c r="AX47" s="8">
        <f t="shared" si="15"/>
        <v>70.8</v>
      </c>
      <c r="AY47" s="17">
        <v>1</v>
      </c>
      <c r="AZ47" s="18">
        <v>0</v>
      </c>
      <c r="BA47" s="8" t="str">
        <f t="shared" si="16"/>
        <v>-100,0</v>
      </c>
      <c r="BB47" s="17">
        <v>0</v>
      </c>
      <c r="BC47" s="18">
        <v>0</v>
      </c>
      <c r="BD47" s="8">
        <f t="shared" si="17"/>
        <v>0</v>
      </c>
      <c r="BE47" s="17">
        <v>6</v>
      </c>
      <c r="BF47" s="18">
        <v>0</v>
      </c>
      <c r="BG47" s="8" t="str">
        <f t="shared" si="18"/>
        <v>-100,0</v>
      </c>
      <c r="BH47" s="17">
        <v>1</v>
      </c>
      <c r="BI47" s="18">
        <v>0</v>
      </c>
      <c r="BJ47" s="8" t="str">
        <f t="shared" si="19"/>
        <v>-100,0</v>
      </c>
      <c r="BK47" s="17">
        <v>1</v>
      </c>
      <c r="BL47" s="18">
        <v>0</v>
      </c>
      <c r="BM47" s="8" t="str">
        <f t="shared" si="20"/>
        <v>-100,0</v>
      </c>
      <c r="BN47" s="17">
        <v>0</v>
      </c>
      <c r="BO47" s="18">
        <v>0</v>
      </c>
      <c r="BP47" s="8">
        <f t="shared" si="21"/>
        <v>0</v>
      </c>
      <c r="BQ47" s="17">
        <v>0</v>
      </c>
      <c r="BR47" s="18">
        <v>1</v>
      </c>
      <c r="BS47" s="8">
        <f t="shared" si="22"/>
        <v>0</v>
      </c>
      <c r="BT47" s="17">
        <v>0</v>
      </c>
      <c r="BU47" s="18">
        <v>0</v>
      </c>
      <c r="BV47" s="8">
        <f t="shared" si="23"/>
        <v>0</v>
      </c>
      <c r="BW47" s="17">
        <v>0</v>
      </c>
      <c r="BX47" s="18">
        <v>0</v>
      </c>
      <c r="BY47" s="8">
        <f t="shared" si="24"/>
        <v>0</v>
      </c>
      <c r="BZ47" s="17">
        <v>0</v>
      </c>
      <c r="CA47" s="18">
        <v>0</v>
      </c>
      <c r="CB47" s="8">
        <f t="shared" si="25"/>
        <v>0</v>
      </c>
      <c r="CC47" s="17">
        <v>3641</v>
      </c>
      <c r="CD47" s="18">
        <v>4422</v>
      </c>
      <c r="CE47" s="8">
        <f t="shared" si="26"/>
        <v>21.5</v>
      </c>
      <c r="CF47" s="17">
        <v>172</v>
      </c>
      <c r="CG47" s="18">
        <v>193</v>
      </c>
      <c r="CH47" s="8">
        <f t="shared" si="27"/>
        <v>12.2</v>
      </c>
      <c r="CI47" s="17">
        <v>39</v>
      </c>
      <c r="CJ47" s="18">
        <v>51</v>
      </c>
      <c r="CK47" s="8">
        <f t="shared" si="28"/>
        <v>30.8</v>
      </c>
      <c r="CL47" s="17">
        <v>20</v>
      </c>
      <c r="CM47" s="18">
        <v>25</v>
      </c>
      <c r="CN47" s="8">
        <f t="shared" si="29"/>
        <v>25</v>
      </c>
      <c r="CO47" s="17">
        <v>2</v>
      </c>
      <c r="CP47" s="18">
        <v>1</v>
      </c>
      <c r="CQ47" s="8">
        <f t="shared" si="30"/>
        <v>-50</v>
      </c>
      <c r="CR47" s="17">
        <v>7</v>
      </c>
      <c r="CS47" s="18">
        <v>6</v>
      </c>
      <c r="CT47" s="8">
        <f t="shared" si="31"/>
        <v>-14.3</v>
      </c>
      <c r="CU47" s="17">
        <v>2</v>
      </c>
      <c r="CV47" s="18">
        <v>2</v>
      </c>
      <c r="CW47" s="8">
        <f t="shared" si="32"/>
        <v>0</v>
      </c>
      <c r="CX47" s="17">
        <v>33</v>
      </c>
      <c r="CY47" s="18">
        <v>47</v>
      </c>
      <c r="CZ47" s="8">
        <f t="shared" si="33"/>
        <v>42.4</v>
      </c>
      <c r="DA47" s="17">
        <v>2</v>
      </c>
      <c r="DB47" s="18">
        <v>4</v>
      </c>
      <c r="DC47" s="8" t="str">
        <f t="shared" si="34"/>
        <v>2 р</v>
      </c>
      <c r="DD47" s="17">
        <v>0</v>
      </c>
      <c r="DE47" s="18">
        <v>2</v>
      </c>
      <c r="DF47" s="8">
        <f t="shared" si="35"/>
        <v>0</v>
      </c>
    </row>
    <row r="48" spans="1:110" ht="19.5" customHeight="1" x14ac:dyDescent="0.25">
      <c r="A48" s="67">
        <v>39</v>
      </c>
      <c r="B48" s="66" t="s">
        <v>77</v>
      </c>
      <c r="C48" s="38">
        <v>56</v>
      </c>
      <c r="D48" s="39">
        <v>94</v>
      </c>
      <c r="E48" s="40">
        <f t="shared" si="0"/>
        <v>67.900000000000006</v>
      </c>
      <c r="F48" s="38">
        <v>47</v>
      </c>
      <c r="G48" s="39">
        <v>90</v>
      </c>
      <c r="H48" s="40">
        <f t="shared" si="1"/>
        <v>91.5</v>
      </c>
      <c r="I48" s="38"/>
      <c r="J48" s="39"/>
      <c r="K48" s="40">
        <f t="shared" si="2"/>
        <v>0</v>
      </c>
      <c r="L48" s="38">
        <v>4</v>
      </c>
      <c r="M48" s="39">
        <v>10</v>
      </c>
      <c r="N48" s="40" t="str">
        <f t="shared" si="3"/>
        <v>2,5 р</v>
      </c>
      <c r="O48" s="38">
        <v>3</v>
      </c>
      <c r="P48" s="39">
        <v>9</v>
      </c>
      <c r="Q48" s="40" t="str">
        <f t="shared" si="4"/>
        <v>3 р</v>
      </c>
      <c r="R48" s="38">
        <v>3</v>
      </c>
      <c r="S48" s="39">
        <v>9</v>
      </c>
      <c r="T48" s="40" t="str">
        <f t="shared" si="5"/>
        <v>3 р</v>
      </c>
      <c r="U48" s="38"/>
      <c r="V48" s="39"/>
      <c r="W48" s="40">
        <f t="shared" si="6"/>
        <v>0</v>
      </c>
      <c r="X48" s="38">
        <v>2</v>
      </c>
      <c r="Y48" s="39"/>
      <c r="Z48" s="40" t="str">
        <f t="shared" si="7"/>
        <v>-100,0</v>
      </c>
      <c r="AA48" s="38"/>
      <c r="AB48" s="39"/>
      <c r="AC48" s="40">
        <f t="shared" si="8"/>
        <v>0</v>
      </c>
      <c r="AD48" s="38"/>
      <c r="AE48" s="39"/>
      <c r="AF48" s="40">
        <f t="shared" si="9"/>
        <v>0</v>
      </c>
      <c r="AG48" s="38">
        <v>1</v>
      </c>
      <c r="AH48" s="39">
        <v>1</v>
      </c>
      <c r="AI48" s="40">
        <f t="shared" si="10"/>
        <v>0</v>
      </c>
      <c r="AJ48" s="38"/>
      <c r="AK48" s="39"/>
      <c r="AL48" s="40">
        <f t="shared" si="11"/>
        <v>0</v>
      </c>
      <c r="AM48" s="38">
        <v>1</v>
      </c>
      <c r="AN48" s="39">
        <v>8</v>
      </c>
      <c r="AO48" s="40" t="str">
        <f t="shared" si="12"/>
        <v>8 р</v>
      </c>
      <c r="AP48" s="38"/>
      <c r="AQ48" s="39">
        <v>7</v>
      </c>
      <c r="AR48" s="40">
        <f t="shared" si="13"/>
        <v>0</v>
      </c>
      <c r="AS48" s="38"/>
      <c r="AT48" s="39">
        <v>2</v>
      </c>
      <c r="AU48" s="40">
        <f t="shared" si="14"/>
        <v>0</v>
      </c>
      <c r="AV48" s="38">
        <v>25</v>
      </c>
      <c r="AW48" s="39">
        <v>89</v>
      </c>
      <c r="AX48" s="40" t="str">
        <f t="shared" si="15"/>
        <v>3,6 р</v>
      </c>
      <c r="AY48" s="38"/>
      <c r="AZ48" s="39"/>
      <c r="BA48" s="40">
        <f t="shared" si="16"/>
        <v>0</v>
      </c>
      <c r="BB48" s="38"/>
      <c r="BC48" s="39"/>
      <c r="BD48" s="40">
        <f t="shared" si="17"/>
        <v>0</v>
      </c>
      <c r="BE48" s="38"/>
      <c r="BF48" s="39"/>
      <c r="BG48" s="40">
        <f t="shared" si="18"/>
        <v>0</v>
      </c>
      <c r="BH48" s="38"/>
      <c r="BI48" s="39"/>
      <c r="BJ48" s="40">
        <f t="shared" si="19"/>
        <v>0</v>
      </c>
      <c r="BK48" s="38"/>
      <c r="BL48" s="39"/>
      <c r="BM48" s="40">
        <f t="shared" si="20"/>
        <v>0</v>
      </c>
      <c r="BN48" s="38"/>
      <c r="BO48" s="39"/>
      <c r="BP48" s="40">
        <f t="shared" si="21"/>
        <v>0</v>
      </c>
      <c r="BQ48" s="38"/>
      <c r="BR48" s="39"/>
      <c r="BS48" s="40">
        <f t="shared" si="22"/>
        <v>0</v>
      </c>
      <c r="BT48" s="38"/>
      <c r="BU48" s="39"/>
      <c r="BV48" s="40">
        <f t="shared" si="23"/>
        <v>0</v>
      </c>
      <c r="BW48" s="38"/>
      <c r="BX48" s="39"/>
      <c r="BY48" s="40">
        <f t="shared" si="24"/>
        <v>0</v>
      </c>
      <c r="BZ48" s="38"/>
      <c r="CA48" s="39"/>
      <c r="CB48" s="40">
        <f t="shared" si="25"/>
        <v>0</v>
      </c>
      <c r="CC48" s="38">
        <v>73</v>
      </c>
      <c r="CD48" s="39">
        <v>75</v>
      </c>
      <c r="CE48" s="40">
        <f t="shared" si="26"/>
        <v>2.7</v>
      </c>
      <c r="CF48" s="38">
        <v>10</v>
      </c>
      <c r="CG48" s="39">
        <v>13</v>
      </c>
      <c r="CH48" s="40">
        <f t="shared" si="27"/>
        <v>30</v>
      </c>
      <c r="CI48" s="38">
        <v>12</v>
      </c>
      <c r="CJ48" s="39">
        <v>10</v>
      </c>
      <c r="CK48" s="40">
        <f t="shared" si="28"/>
        <v>-16.7</v>
      </c>
      <c r="CL48" s="38">
        <v>8</v>
      </c>
      <c r="CM48" s="39">
        <v>9</v>
      </c>
      <c r="CN48" s="40">
        <f t="shared" si="29"/>
        <v>12.5</v>
      </c>
      <c r="CO48" s="38"/>
      <c r="CP48" s="39"/>
      <c r="CQ48" s="40">
        <f t="shared" si="30"/>
        <v>0</v>
      </c>
      <c r="CR48" s="38"/>
      <c r="CS48" s="39"/>
      <c r="CT48" s="40">
        <f t="shared" si="31"/>
        <v>0</v>
      </c>
      <c r="CU48" s="38"/>
      <c r="CV48" s="39"/>
      <c r="CW48" s="40">
        <f t="shared" si="32"/>
        <v>0</v>
      </c>
      <c r="CX48" s="38">
        <v>3</v>
      </c>
      <c r="CY48" s="39">
        <v>2</v>
      </c>
      <c r="CZ48" s="40">
        <f t="shared" si="33"/>
        <v>-33.299999999999997</v>
      </c>
      <c r="DA48" s="38"/>
      <c r="DB48" s="39"/>
      <c r="DC48" s="40">
        <f t="shared" si="34"/>
        <v>0</v>
      </c>
      <c r="DD48" s="38"/>
      <c r="DE48" s="39"/>
      <c r="DF48" s="40">
        <f t="shared" si="35"/>
        <v>0</v>
      </c>
    </row>
    <row r="49" spans="1:110" ht="19.5" customHeight="1" x14ac:dyDescent="0.25">
      <c r="A49" s="54">
        <v>40</v>
      </c>
      <c r="B49" s="11" t="s">
        <v>34</v>
      </c>
      <c r="C49" s="15">
        <v>335</v>
      </c>
      <c r="D49" s="16">
        <v>387</v>
      </c>
      <c r="E49" s="41">
        <f t="shared" si="0"/>
        <v>15.5</v>
      </c>
      <c r="F49" s="15">
        <v>368</v>
      </c>
      <c r="G49" s="16">
        <v>179</v>
      </c>
      <c r="H49" s="41">
        <f t="shared" si="1"/>
        <v>-51.4</v>
      </c>
      <c r="I49" s="15">
        <v>7</v>
      </c>
      <c r="J49" s="16">
        <v>4</v>
      </c>
      <c r="K49" s="41">
        <f t="shared" si="2"/>
        <v>-42.9</v>
      </c>
      <c r="L49" s="15">
        <v>77</v>
      </c>
      <c r="M49" s="16">
        <v>72</v>
      </c>
      <c r="N49" s="41">
        <f t="shared" si="3"/>
        <v>-6.5</v>
      </c>
      <c r="O49" s="15">
        <v>2</v>
      </c>
      <c r="P49" s="16">
        <v>7</v>
      </c>
      <c r="Q49" s="41" t="str">
        <f t="shared" si="4"/>
        <v>3,5 р</v>
      </c>
      <c r="R49" s="15">
        <v>60</v>
      </c>
      <c r="S49" s="16">
        <v>58</v>
      </c>
      <c r="T49" s="41">
        <f t="shared" si="5"/>
        <v>-3.3</v>
      </c>
      <c r="U49" s="15"/>
      <c r="V49" s="16"/>
      <c r="W49" s="41">
        <f t="shared" si="6"/>
        <v>0</v>
      </c>
      <c r="X49" s="15">
        <v>5</v>
      </c>
      <c r="Y49" s="16">
        <v>14</v>
      </c>
      <c r="Z49" s="41" t="str">
        <f t="shared" si="7"/>
        <v>2,8 р</v>
      </c>
      <c r="AA49" s="15"/>
      <c r="AB49" s="16"/>
      <c r="AC49" s="41">
        <f t="shared" si="8"/>
        <v>0</v>
      </c>
      <c r="AD49" s="15"/>
      <c r="AE49" s="16">
        <v>1</v>
      </c>
      <c r="AF49" s="41">
        <f t="shared" si="9"/>
        <v>0</v>
      </c>
      <c r="AG49" s="15">
        <v>17</v>
      </c>
      <c r="AH49" s="16">
        <v>13</v>
      </c>
      <c r="AI49" s="41">
        <f t="shared" si="10"/>
        <v>-23.5</v>
      </c>
      <c r="AJ49" s="15"/>
      <c r="AK49" s="16"/>
      <c r="AL49" s="41">
        <f t="shared" si="11"/>
        <v>0</v>
      </c>
      <c r="AM49" s="15">
        <v>212</v>
      </c>
      <c r="AN49" s="16">
        <v>17</v>
      </c>
      <c r="AO49" s="41">
        <f t="shared" si="12"/>
        <v>-92</v>
      </c>
      <c r="AP49" s="15">
        <v>210</v>
      </c>
      <c r="AQ49" s="16">
        <v>16</v>
      </c>
      <c r="AR49" s="41">
        <f t="shared" si="13"/>
        <v>-92.4</v>
      </c>
      <c r="AS49" s="15">
        <v>7</v>
      </c>
      <c r="AT49" s="16">
        <v>11</v>
      </c>
      <c r="AU49" s="41">
        <f t="shared" si="14"/>
        <v>57.1</v>
      </c>
      <c r="AV49" s="15">
        <v>11</v>
      </c>
      <c r="AW49" s="16">
        <v>8</v>
      </c>
      <c r="AX49" s="41">
        <f t="shared" si="15"/>
        <v>-27.3</v>
      </c>
      <c r="AY49" s="15"/>
      <c r="AZ49" s="16"/>
      <c r="BA49" s="41">
        <f t="shared" si="16"/>
        <v>0</v>
      </c>
      <c r="BB49" s="15"/>
      <c r="BC49" s="16"/>
      <c r="BD49" s="41">
        <f t="shared" si="17"/>
        <v>0</v>
      </c>
      <c r="BE49" s="15"/>
      <c r="BF49" s="16"/>
      <c r="BG49" s="41">
        <f t="shared" si="18"/>
        <v>0</v>
      </c>
      <c r="BH49" s="15"/>
      <c r="BI49" s="16"/>
      <c r="BJ49" s="41">
        <f t="shared" si="19"/>
        <v>0</v>
      </c>
      <c r="BK49" s="15"/>
      <c r="BL49" s="16"/>
      <c r="BM49" s="41">
        <f t="shared" si="20"/>
        <v>0</v>
      </c>
      <c r="BN49" s="15"/>
      <c r="BO49" s="16"/>
      <c r="BP49" s="41">
        <f t="shared" si="21"/>
        <v>0</v>
      </c>
      <c r="BQ49" s="15"/>
      <c r="BR49" s="16"/>
      <c r="BS49" s="41">
        <f t="shared" si="22"/>
        <v>0</v>
      </c>
      <c r="BT49" s="15"/>
      <c r="BU49" s="16"/>
      <c r="BV49" s="41">
        <f t="shared" si="23"/>
        <v>0</v>
      </c>
      <c r="BW49" s="15"/>
      <c r="BX49" s="16"/>
      <c r="BY49" s="41">
        <f t="shared" si="24"/>
        <v>0</v>
      </c>
      <c r="BZ49" s="15"/>
      <c r="CA49" s="16"/>
      <c r="CB49" s="41">
        <f t="shared" si="25"/>
        <v>0</v>
      </c>
      <c r="CC49" s="15">
        <v>396</v>
      </c>
      <c r="CD49" s="16">
        <v>458</v>
      </c>
      <c r="CE49" s="41">
        <f t="shared" si="26"/>
        <v>15.7</v>
      </c>
      <c r="CF49" s="15">
        <v>33</v>
      </c>
      <c r="CG49" s="16">
        <v>20</v>
      </c>
      <c r="CH49" s="41">
        <f t="shared" si="27"/>
        <v>-39.4</v>
      </c>
      <c r="CI49" s="15">
        <v>9</v>
      </c>
      <c r="CJ49" s="16">
        <v>4</v>
      </c>
      <c r="CK49" s="41">
        <f t="shared" si="28"/>
        <v>-55.6</v>
      </c>
      <c r="CL49" s="15">
        <v>2</v>
      </c>
      <c r="CM49" s="16"/>
      <c r="CN49" s="41" t="str">
        <f t="shared" si="29"/>
        <v>-100,0</v>
      </c>
      <c r="CO49" s="15"/>
      <c r="CP49" s="16"/>
      <c r="CQ49" s="41">
        <f t="shared" si="30"/>
        <v>0</v>
      </c>
      <c r="CR49" s="15"/>
      <c r="CS49" s="16">
        <v>7</v>
      </c>
      <c r="CT49" s="41">
        <f t="shared" si="31"/>
        <v>0</v>
      </c>
      <c r="CU49" s="15"/>
      <c r="CV49" s="16"/>
      <c r="CW49" s="41">
        <f t="shared" si="32"/>
        <v>0</v>
      </c>
      <c r="CX49" s="15">
        <v>4</v>
      </c>
      <c r="CY49" s="16">
        <v>11</v>
      </c>
      <c r="CZ49" s="41" t="str">
        <f t="shared" si="33"/>
        <v>2,8 р</v>
      </c>
      <c r="DA49" s="15">
        <v>1</v>
      </c>
      <c r="DB49" s="16"/>
      <c r="DC49" s="41" t="str">
        <f t="shared" si="34"/>
        <v>-100,0</v>
      </c>
      <c r="DD49" s="15"/>
      <c r="DE49" s="16"/>
      <c r="DF49" s="41">
        <f t="shared" si="35"/>
        <v>0</v>
      </c>
    </row>
    <row r="50" spans="1:110" ht="19.5" customHeight="1" x14ac:dyDescent="0.25">
      <c r="A50" s="54">
        <v>41</v>
      </c>
      <c r="B50" s="11" t="s">
        <v>33</v>
      </c>
      <c r="C50" s="15">
        <v>306</v>
      </c>
      <c r="D50" s="16">
        <v>284</v>
      </c>
      <c r="E50" s="41">
        <f t="shared" si="0"/>
        <v>-7.2</v>
      </c>
      <c r="F50" s="15">
        <v>265</v>
      </c>
      <c r="G50" s="16">
        <v>340</v>
      </c>
      <c r="H50" s="41">
        <f t="shared" si="1"/>
        <v>28.3</v>
      </c>
      <c r="I50" s="15">
        <v>13</v>
      </c>
      <c r="J50" s="16">
        <v>3</v>
      </c>
      <c r="K50" s="41">
        <f t="shared" si="2"/>
        <v>-76.900000000000006</v>
      </c>
      <c r="L50" s="15">
        <v>125</v>
      </c>
      <c r="M50" s="16">
        <v>133</v>
      </c>
      <c r="N50" s="41">
        <f t="shared" si="3"/>
        <v>6.4</v>
      </c>
      <c r="O50" s="15">
        <v>2</v>
      </c>
      <c r="P50" s="16"/>
      <c r="Q50" s="41" t="str">
        <f t="shared" si="4"/>
        <v>-100,0</v>
      </c>
      <c r="R50" s="15">
        <v>97</v>
      </c>
      <c r="S50" s="16">
        <v>107</v>
      </c>
      <c r="T50" s="41">
        <f t="shared" si="5"/>
        <v>10.3</v>
      </c>
      <c r="U50" s="15"/>
      <c r="V50" s="16"/>
      <c r="W50" s="41">
        <f t="shared" si="6"/>
        <v>0</v>
      </c>
      <c r="X50" s="15">
        <v>12</v>
      </c>
      <c r="Y50" s="16">
        <v>3</v>
      </c>
      <c r="Z50" s="41">
        <f t="shared" si="7"/>
        <v>-75</v>
      </c>
      <c r="AA50" s="15"/>
      <c r="AB50" s="16"/>
      <c r="AC50" s="41">
        <f t="shared" si="8"/>
        <v>0</v>
      </c>
      <c r="AD50" s="15">
        <v>7</v>
      </c>
      <c r="AE50" s="16"/>
      <c r="AF50" s="41" t="str">
        <f t="shared" si="9"/>
        <v>-100,0</v>
      </c>
      <c r="AG50" s="15">
        <v>21</v>
      </c>
      <c r="AH50" s="16">
        <v>26</v>
      </c>
      <c r="AI50" s="41">
        <f t="shared" si="10"/>
        <v>23.8</v>
      </c>
      <c r="AJ50" s="15"/>
      <c r="AK50" s="16">
        <v>4</v>
      </c>
      <c r="AL50" s="41">
        <f t="shared" si="11"/>
        <v>0</v>
      </c>
      <c r="AM50" s="15">
        <v>83</v>
      </c>
      <c r="AN50" s="16">
        <v>117</v>
      </c>
      <c r="AO50" s="41">
        <f t="shared" si="12"/>
        <v>41</v>
      </c>
      <c r="AP50" s="15">
        <v>81</v>
      </c>
      <c r="AQ50" s="16">
        <v>116</v>
      </c>
      <c r="AR50" s="41">
        <f t="shared" si="13"/>
        <v>43.2</v>
      </c>
      <c r="AS50" s="15">
        <v>13</v>
      </c>
      <c r="AT50" s="16">
        <v>40</v>
      </c>
      <c r="AU50" s="41" t="str">
        <f t="shared" si="14"/>
        <v>3,1 р</v>
      </c>
      <c r="AV50" s="15">
        <v>9</v>
      </c>
      <c r="AW50" s="16">
        <v>12</v>
      </c>
      <c r="AX50" s="41">
        <f t="shared" si="15"/>
        <v>33.299999999999997</v>
      </c>
      <c r="AY50" s="15"/>
      <c r="AZ50" s="16"/>
      <c r="BA50" s="41">
        <f t="shared" si="16"/>
        <v>0</v>
      </c>
      <c r="BB50" s="15"/>
      <c r="BC50" s="16"/>
      <c r="BD50" s="41">
        <f t="shared" si="17"/>
        <v>0</v>
      </c>
      <c r="BE50" s="15"/>
      <c r="BF50" s="16"/>
      <c r="BG50" s="41">
        <f t="shared" si="18"/>
        <v>0</v>
      </c>
      <c r="BH50" s="15"/>
      <c r="BI50" s="16"/>
      <c r="BJ50" s="41">
        <f t="shared" si="19"/>
        <v>0</v>
      </c>
      <c r="BK50" s="15"/>
      <c r="BL50" s="16"/>
      <c r="BM50" s="41">
        <f t="shared" si="20"/>
        <v>0</v>
      </c>
      <c r="BN50" s="15"/>
      <c r="BO50" s="16"/>
      <c r="BP50" s="41">
        <f t="shared" si="21"/>
        <v>0</v>
      </c>
      <c r="BQ50" s="15"/>
      <c r="BR50" s="16"/>
      <c r="BS50" s="41">
        <f t="shared" si="22"/>
        <v>0</v>
      </c>
      <c r="BT50" s="15"/>
      <c r="BU50" s="16"/>
      <c r="BV50" s="41">
        <f t="shared" si="23"/>
        <v>0</v>
      </c>
      <c r="BW50" s="15"/>
      <c r="BX50" s="16"/>
      <c r="BY50" s="41">
        <f t="shared" si="24"/>
        <v>0</v>
      </c>
      <c r="BZ50" s="15"/>
      <c r="CA50" s="16"/>
      <c r="CB50" s="41">
        <f t="shared" si="25"/>
        <v>0</v>
      </c>
      <c r="CC50" s="15">
        <v>341</v>
      </c>
      <c r="CD50" s="16">
        <v>322</v>
      </c>
      <c r="CE50" s="41">
        <f t="shared" si="26"/>
        <v>-5.6</v>
      </c>
      <c r="CF50" s="15">
        <v>24</v>
      </c>
      <c r="CG50" s="16">
        <v>40</v>
      </c>
      <c r="CH50" s="41">
        <f t="shared" si="27"/>
        <v>66.7</v>
      </c>
      <c r="CI50" s="15">
        <v>8</v>
      </c>
      <c r="CJ50" s="16">
        <v>13</v>
      </c>
      <c r="CK50" s="41">
        <f t="shared" si="28"/>
        <v>62.5</v>
      </c>
      <c r="CL50" s="15">
        <v>1</v>
      </c>
      <c r="CM50" s="16">
        <v>8</v>
      </c>
      <c r="CN50" s="41" t="str">
        <f t="shared" si="29"/>
        <v>8 р</v>
      </c>
      <c r="CO50" s="15"/>
      <c r="CP50" s="16"/>
      <c r="CQ50" s="41">
        <f t="shared" si="30"/>
        <v>0</v>
      </c>
      <c r="CR50" s="15"/>
      <c r="CS50" s="16"/>
      <c r="CT50" s="41">
        <f t="shared" si="31"/>
        <v>0</v>
      </c>
      <c r="CU50" s="15">
        <v>2</v>
      </c>
      <c r="CV50" s="16"/>
      <c r="CW50" s="41" t="str">
        <f t="shared" si="32"/>
        <v>-100,0</v>
      </c>
      <c r="CX50" s="15">
        <v>3</v>
      </c>
      <c r="CY50" s="16">
        <v>1</v>
      </c>
      <c r="CZ50" s="41">
        <f t="shared" si="33"/>
        <v>-66.7</v>
      </c>
      <c r="DA50" s="15"/>
      <c r="DB50" s="16"/>
      <c r="DC50" s="41">
        <f t="shared" si="34"/>
        <v>0</v>
      </c>
      <c r="DD50" s="15"/>
      <c r="DE50" s="16"/>
      <c r="DF50" s="41">
        <f t="shared" si="35"/>
        <v>0</v>
      </c>
    </row>
    <row r="51" spans="1:110" ht="19.5" customHeight="1" thickBot="1" x14ac:dyDescent="0.3">
      <c r="A51" s="54">
        <v>42</v>
      </c>
      <c r="B51" s="11" t="s">
        <v>37</v>
      </c>
      <c r="C51" s="42">
        <v>425</v>
      </c>
      <c r="D51" s="43">
        <v>407</v>
      </c>
      <c r="E51" s="44">
        <f t="shared" si="0"/>
        <v>-4.2</v>
      </c>
      <c r="F51" s="42">
        <v>274</v>
      </c>
      <c r="G51" s="43">
        <v>226</v>
      </c>
      <c r="H51" s="44">
        <f t="shared" si="1"/>
        <v>-17.5</v>
      </c>
      <c r="I51" s="42">
        <v>3</v>
      </c>
      <c r="J51" s="43">
        <v>4</v>
      </c>
      <c r="K51" s="44">
        <f t="shared" si="2"/>
        <v>33.299999999999997</v>
      </c>
      <c r="L51" s="42">
        <v>137</v>
      </c>
      <c r="M51" s="43">
        <v>90</v>
      </c>
      <c r="N51" s="44">
        <f t="shared" si="3"/>
        <v>-34.299999999999997</v>
      </c>
      <c r="O51" s="42">
        <v>4</v>
      </c>
      <c r="P51" s="43">
        <v>3</v>
      </c>
      <c r="Q51" s="44">
        <f t="shared" si="4"/>
        <v>-25</v>
      </c>
      <c r="R51" s="42">
        <v>108</v>
      </c>
      <c r="S51" s="43">
        <v>81</v>
      </c>
      <c r="T51" s="44">
        <f t="shared" si="5"/>
        <v>-25</v>
      </c>
      <c r="U51" s="42"/>
      <c r="V51" s="43"/>
      <c r="W51" s="44">
        <f t="shared" si="6"/>
        <v>0</v>
      </c>
      <c r="X51" s="42">
        <v>3</v>
      </c>
      <c r="Y51" s="43">
        <v>1</v>
      </c>
      <c r="Z51" s="44">
        <f t="shared" si="7"/>
        <v>-66.7</v>
      </c>
      <c r="AA51" s="42"/>
      <c r="AB51" s="43"/>
      <c r="AC51" s="44">
        <f t="shared" si="8"/>
        <v>0</v>
      </c>
      <c r="AD51" s="42">
        <v>1</v>
      </c>
      <c r="AE51" s="43">
        <v>3</v>
      </c>
      <c r="AF51" s="44" t="str">
        <f t="shared" si="9"/>
        <v>3 р</v>
      </c>
      <c r="AG51" s="42">
        <v>28</v>
      </c>
      <c r="AH51" s="43">
        <v>6</v>
      </c>
      <c r="AI51" s="44">
        <f t="shared" si="10"/>
        <v>-78.599999999999994</v>
      </c>
      <c r="AJ51" s="42">
        <v>4</v>
      </c>
      <c r="AK51" s="43"/>
      <c r="AL51" s="44" t="str">
        <f t="shared" si="11"/>
        <v>-100,0</v>
      </c>
      <c r="AM51" s="42">
        <v>68</v>
      </c>
      <c r="AN51" s="43">
        <v>22</v>
      </c>
      <c r="AO51" s="44">
        <f t="shared" si="12"/>
        <v>-67.599999999999994</v>
      </c>
      <c r="AP51" s="42">
        <v>68</v>
      </c>
      <c r="AQ51" s="43">
        <v>22</v>
      </c>
      <c r="AR51" s="44">
        <f t="shared" si="13"/>
        <v>-67.599999999999994</v>
      </c>
      <c r="AS51" s="42">
        <v>16</v>
      </c>
      <c r="AT51" s="43">
        <v>19</v>
      </c>
      <c r="AU51" s="44">
        <f t="shared" si="14"/>
        <v>18.8</v>
      </c>
      <c r="AV51" s="42">
        <v>14</v>
      </c>
      <c r="AW51" s="43">
        <v>1</v>
      </c>
      <c r="AX51" s="44">
        <f t="shared" si="15"/>
        <v>-92.9</v>
      </c>
      <c r="AY51" s="42"/>
      <c r="AZ51" s="43"/>
      <c r="BA51" s="44">
        <f t="shared" si="16"/>
        <v>0</v>
      </c>
      <c r="BB51" s="42"/>
      <c r="BC51" s="43"/>
      <c r="BD51" s="44">
        <f t="shared" si="17"/>
        <v>0</v>
      </c>
      <c r="BE51" s="42"/>
      <c r="BF51" s="43"/>
      <c r="BG51" s="44">
        <f t="shared" si="18"/>
        <v>0</v>
      </c>
      <c r="BH51" s="42"/>
      <c r="BI51" s="43"/>
      <c r="BJ51" s="44">
        <f t="shared" si="19"/>
        <v>0</v>
      </c>
      <c r="BK51" s="42"/>
      <c r="BL51" s="43"/>
      <c r="BM51" s="44">
        <f t="shared" si="20"/>
        <v>0</v>
      </c>
      <c r="BN51" s="42"/>
      <c r="BO51" s="43"/>
      <c r="BP51" s="44">
        <f t="shared" si="21"/>
        <v>0</v>
      </c>
      <c r="BQ51" s="42"/>
      <c r="BR51" s="43"/>
      <c r="BS51" s="44">
        <f t="shared" si="22"/>
        <v>0</v>
      </c>
      <c r="BT51" s="42"/>
      <c r="BU51" s="43"/>
      <c r="BV51" s="44">
        <f t="shared" si="23"/>
        <v>0</v>
      </c>
      <c r="BW51" s="42"/>
      <c r="BX51" s="43"/>
      <c r="BY51" s="44">
        <f t="shared" si="24"/>
        <v>0</v>
      </c>
      <c r="BZ51" s="42"/>
      <c r="CA51" s="43"/>
      <c r="CB51" s="44">
        <f t="shared" si="25"/>
        <v>0</v>
      </c>
      <c r="CC51" s="42">
        <v>464</v>
      </c>
      <c r="CD51" s="43">
        <v>501</v>
      </c>
      <c r="CE51" s="44">
        <f t="shared" si="26"/>
        <v>8</v>
      </c>
      <c r="CF51" s="42">
        <v>41</v>
      </c>
      <c r="CG51" s="43">
        <v>26</v>
      </c>
      <c r="CH51" s="44">
        <f t="shared" si="27"/>
        <v>-36.6</v>
      </c>
      <c r="CI51" s="42">
        <v>7</v>
      </c>
      <c r="CJ51" s="43">
        <v>7</v>
      </c>
      <c r="CK51" s="44">
        <f t="shared" si="28"/>
        <v>0</v>
      </c>
      <c r="CL51" s="42">
        <v>3</v>
      </c>
      <c r="CM51" s="43">
        <v>2</v>
      </c>
      <c r="CN51" s="44">
        <f t="shared" si="29"/>
        <v>-33.299999999999997</v>
      </c>
      <c r="CO51" s="42"/>
      <c r="CP51" s="43"/>
      <c r="CQ51" s="44">
        <f t="shared" si="30"/>
        <v>0</v>
      </c>
      <c r="CR51" s="42"/>
      <c r="CS51" s="43">
        <v>1</v>
      </c>
      <c r="CT51" s="44">
        <f t="shared" si="31"/>
        <v>0</v>
      </c>
      <c r="CU51" s="42"/>
      <c r="CV51" s="43"/>
      <c r="CW51" s="44">
        <f t="shared" si="32"/>
        <v>0</v>
      </c>
      <c r="CX51" s="42">
        <v>6</v>
      </c>
      <c r="CY51" s="43">
        <v>5</v>
      </c>
      <c r="CZ51" s="44">
        <f t="shared" si="33"/>
        <v>-16.7</v>
      </c>
      <c r="DA51" s="42"/>
      <c r="DB51" s="43"/>
      <c r="DC51" s="44">
        <f t="shared" si="34"/>
        <v>0</v>
      </c>
      <c r="DD51" s="42"/>
      <c r="DE51" s="43">
        <v>1</v>
      </c>
      <c r="DF51" s="44">
        <f t="shared" si="35"/>
        <v>0</v>
      </c>
    </row>
    <row r="52" spans="1:110" ht="19.5" customHeight="1" thickBot="1" x14ac:dyDescent="0.3">
      <c r="A52" s="10">
        <v>43</v>
      </c>
      <c r="B52" s="11" t="s">
        <v>92</v>
      </c>
      <c r="C52" s="63">
        <v>742</v>
      </c>
      <c r="D52" s="64">
        <v>439</v>
      </c>
      <c r="E52" s="65"/>
      <c r="F52" s="63">
        <v>219</v>
      </c>
      <c r="G52" s="64">
        <v>257</v>
      </c>
      <c r="H52" s="65"/>
      <c r="I52" s="63">
        <v>3</v>
      </c>
      <c r="J52" s="64">
        <v>5</v>
      </c>
      <c r="K52" s="65"/>
      <c r="L52" s="63">
        <v>118</v>
      </c>
      <c r="M52" s="64">
        <v>119</v>
      </c>
      <c r="N52" s="65"/>
      <c r="O52" s="63">
        <v>8</v>
      </c>
      <c r="P52" s="64">
        <v>3</v>
      </c>
      <c r="Q52" s="65"/>
      <c r="R52" s="63">
        <v>96</v>
      </c>
      <c r="S52" s="64">
        <v>84</v>
      </c>
      <c r="T52" s="65"/>
      <c r="U52" s="63">
        <v>1</v>
      </c>
      <c r="V52" s="64"/>
      <c r="W52" s="65"/>
      <c r="X52" s="63">
        <v>22</v>
      </c>
      <c r="Y52" s="64">
        <v>28</v>
      </c>
      <c r="Z52" s="65"/>
      <c r="AA52" s="63"/>
      <c r="AB52" s="64"/>
      <c r="AC52" s="65"/>
      <c r="AD52" s="63"/>
      <c r="AE52" s="64"/>
      <c r="AF52" s="65"/>
      <c r="AG52" s="63">
        <v>22</v>
      </c>
      <c r="AH52" s="64">
        <v>35</v>
      </c>
      <c r="AI52" s="65"/>
      <c r="AJ52" s="63">
        <v>2</v>
      </c>
      <c r="AK52" s="64">
        <v>1</v>
      </c>
      <c r="AL52" s="65"/>
      <c r="AM52" s="63">
        <v>22</v>
      </c>
      <c r="AN52" s="64">
        <v>17</v>
      </c>
      <c r="AO52" s="65"/>
      <c r="AP52" s="63">
        <v>22</v>
      </c>
      <c r="AQ52" s="64">
        <v>17</v>
      </c>
      <c r="AR52" s="65"/>
      <c r="AS52" s="63">
        <v>18</v>
      </c>
      <c r="AT52" s="64">
        <v>27</v>
      </c>
      <c r="AU52" s="65"/>
      <c r="AV52" s="63">
        <v>23</v>
      </c>
      <c r="AW52" s="64">
        <v>24</v>
      </c>
      <c r="AX52" s="65"/>
      <c r="AY52" s="63"/>
      <c r="AZ52" s="64"/>
      <c r="BA52" s="65"/>
      <c r="BB52" s="63"/>
      <c r="BC52" s="64"/>
      <c r="BD52" s="65"/>
      <c r="BE52" s="63"/>
      <c r="BF52" s="64"/>
      <c r="BG52" s="65"/>
      <c r="BH52" s="63"/>
      <c r="BI52" s="64"/>
      <c r="BJ52" s="65"/>
      <c r="BK52" s="63"/>
      <c r="BL52" s="64"/>
      <c r="BM52" s="65"/>
      <c r="BN52" s="63"/>
      <c r="BO52" s="64"/>
      <c r="BP52" s="65"/>
      <c r="BQ52" s="63"/>
      <c r="BR52" s="64"/>
      <c r="BS52" s="65"/>
      <c r="BT52" s="63"/>
      <c r="BU52" s="64"/>
      <c r="BV52" s="65"/>
      <c r="BW52" s="63"/>
      <c r="BX52" s="64"/>
      <c r="BY52" s="65"/>
      <c r="BZ52" s="63"/>
      <c r="CA52" s="64"/>
      <c r="CB52" s="65"/>
      <c r="CC52" s="63">
        <v>780</v>
      </c>
      <c r="CD52" s="64">
        <v>509</v>
      </c>
      <c r="CE52" s="65"/>
      <c r="CF52" s="63">
        <v>40</v>
      </c>
      <c r="CG52" s="64">
        <v>24</v>
      </c>
      <c r="CH52" s="65"/>
      <c r="CI52" s="63">
        <v>19</v>
      </c>
      <c r="CJ52" s="64">
        <v>6</v>
      </c>
      <c r="CK52" s="65"/>
      <c r="CL52" s="63">
        <v>14</v>
      </c>
      <c r="CM52" s="64">
        <v>5</v>
      </c>
      <c r="CN52" s="65"/>
      <c r="CO52" s="63"/>
      <c r="CP52" s="64"/>
      <c r="CQ52" s="65"/>
      <c r="CR52" s="63"/>
      <c r="CS52" s="64"/>
      <c r="CT52" s="65"/>
      <c r="CU52" s="63"/>
      <c r="CV52" s="64"/>
      <c r="CW52" s="65"/>
      <c r="CX52" s="63">
        <v>2</v>
      </c>
      <c r="CY52" s="64">
        <v>3</v>
      </c>
      <c r="CZ52" s="65"/>
      <c r="DA52" s="63"/>
      <c r="DB52" s="64"/>
      <c r="DC52" s="65"/>
      <c r="DD52" s="63"/>
      <c r="DE52" s="64"/>
      <c r="DF52" s="65"/>
    </row>
    <row r="53" spans="1:110" ht="19.5" customHeight="1" thickBot="1" x14ac:dyDescent="0.3">
      <c r="A53" s="72">
        <v>44</v>
      </c>
      <c r="B53" s="70" t="s">
        <v>90</v>
      </c>
      <c r="C53" s="17">
        <v>1864</v>
      </c>
      <c r="D53" s="18">
        <v>1611</v>
      </c>
      <c r="E53" s="8">
        <f t="shared" si="0"/>
        <v>-13.6</v>
      </c>
      <c r="F53" s="17">
        <v>1173</v>
      </c>
      <c r="G53" s="18">
        <v>1092</v>
      </c>
      <c r="H53" s="8">
        <f t="shared" si="1"/>
        <v>-6.9</v>
      </c>
      <c r="I53" s="17">
        <v>26</v>
      </c>
      <c r="J53" s="18">
        <v>16</v>
      </c>
      <c r="K53" s="8">
        <f t="shared" si="2"/>
        <v>-38.5</v>
      </c>
      <c r="L53" s="17">
        <v>461</v>
      </c>
      <c r="M53" s="18">
        <v>424</v>
      </c>
      <c r="N53" s="8">
        <f t="shared" si="3"/>
        <v>-8</v>
      </c>
      <c r="O53" s="17">
        <v>19</v>
      </c>
      <c r="P53" s="18">
        <v>22</v>
      </c>
      <c r="Q53" s="8">
        <f t="shared" si="4"/>
        <v>15.8</v>
      </c>
      <c r="R53" s="17">
        <v>364</v>
      </c>
      <c r="S53" s="18">
        <v>339</v>
      </c>
      <c r="T53" s="8">
        <f t="shared" si="5"/>
        <v>-6.9</v>
      </c>
      <c r="U53" s="17">
        <v>1</v>
      </c>
      <c r="V53" s="18">
        <v>0</v>
      </c>
      <c r="W53" s="8" t="str">
        <f t="shared" si="6"/>
        <v>-100,0</v>
      </c>
      <c r="X53" s="17">
        <v>44</v>
      </c>
      <c r="Y53" s="18">
        <v>46</v>
      </c>
      <c r="Z53" s="8">
        <f t="shared" si="7"/>
        <v>4.5</v>
      </c>
      <c r="AA53" s="17">
        <v>0</v>
      </c>
      <c r="AB53" s="18">
        <v>0</v>
      </c>
      <c r="AC53" s="8">
        <f t="shared" si="8"/>
        <v>0</v>
      </c>
      <c r="AD53" s="17">
        <v>8</v>
      </c>
      <c r="AE53" s="18">
        <v>4</v>
      </c>
      <c r="AF53" s="8">
        <f t="shared" si="9"/>
        <v>-50</v>
      </c>
      <c r="AG53" s="17">
        <v>89</v>
      </c>
      <c r="AH53" s="18">
        <v>81</v>
      </c>
      <c r="AI53" s="8">
        <f t="shared" si="10"/>
        <v>-9</v>
      </c>
      <c r="AJ53" s="17">
        <v>6</v>
      </c>
      <c r="AK53" s="18">
        <v>5</v>
      </c>
      <c r="AL53" s="8">
        <f t="shared" si="11"/>
        <v>-16.7</v>
      </c>
      <c r="AM53" s="17">
        <v>386</v>
      </c>
      <c r="AN53" s="18">
        <v>181</v>
      </c>
      <c r="AO53" s="8">
        <f t="shared" si="12"/>
        <v>-53.1</v>
      </c>
      <c r="AP53" s="17">
        <v>381</v>
      </c>
      <c r="AQ53" s="18">
        <v>178</v>
      </c>
      <c r="AR53" s="8">
        <f t="shared" si="13"/>
        <v>-53.3</v>
      </c>
      <c r="AS53" s="17">
        <v>54</v>
      </c>
      <c r="AT53" s="18">
        <v>99</v>
      </c>
      <c r="AU53" s="8">
        <f t="shared" si="14"/>
        <v>83.3</v>
      </c>
      <c r="AV53" s="17">
        <v>82</v>
      </c>
      <c r="AW53" s="18">
        <v>134</v>
      </c>
      <c r="AX53" s="8">
        <f t="shared" si="15"/>
        <v>63.4</v>
      </c>
      <c r="AY53" s="17">
        <v>0</v>
      </c>
      <c r="AZ53" s="18">
        <v>0</v>
      </c>
      <c r="BA53" s="8">
        <f t="shared" si="16"/>
        <v>0</v>
      </c>
      <c r="BB53" s="17">
        <v>0</v>
      </c>
      <c r="BC53" s="18">
        <v>0</v>
      </c>
      <c r="BD53" s="8">
        <f t="shared" si="17"/>
        <v>0</v>
      </c>
      <c r="BE53" s="17">
        <v>0</v>
      </c>
      <c r="BF53" s="18">
        <v>0</v>
      </c>
      <c r="BG53" s="8">
        <f t="shared" si="18"/>
        <v>0</v>
      </c>
      <c r="BH53" s="17">
        <v>0</v>
      </c>
      <c r="BI53" s="18">
        <v>0</v>
      </c>
      <c r="BJ53" s="8">
        <f t="shared" si="19"/>
        <v>0</v>
      </c>
      <c r="BK53" s="17">
        <v>0</v>
      </c>
      <c r="BL53" s="18">
        <v>0</v>
      </c>
      <c r="BM53" s="8">
        <f t="shared" si="20"/>
        <v>0</v>
      </c>
      <c r="BN53" s="17">
        <v>0</v>
      </c>
      <c r="BO53" s="18">
        <v>0</v>
      </c>
      <c r="BP53" s="8">
        <f t="shared" si="21"/>
        <v>0</v>
      </c>
      <c r="BQ53" s="17">
        <v>0</v>
      </c>
      <c r="BR53" s="18">
        <v>0</v>
      </c>
      <c r="BS53" s="8">
        <f t="shared" si="22"/>
        <v>0</v>
      </c>
      <c r="BT53" s="17">
        <v>0</v>
      </c>
      <c r="BU53" s="18">
        <v>0</v>
      </c>
      <c r="BV53" s="8">
        <f t="shared" si="23"/>
        <v>0</v>
      </c>
      <c r="BW53" s="17">
        <v>0</v>
      </c>
      <c r="BX53" s="18">
        <v>0</v>
      </c>
      <c r="BY53" s="8">
        <f t="shared" si="24"/>
        <v>0</v>
      </c>
      <c r="BZ53" s="17">
        <v>0</v>
      </c>
      <c r="CA53" s="18">
        <v>0</v>
      </c>
      <c r="CB53" s="8">
        <f t="shared" si="25"/>
        <v>0</v>
      </c>
      <c r="CC53" s="17">
        <v>2054</v>
      </c>
      <c r="CD53" s="18">
        <v>1865</v>
      </c>
      <c r="CE53" s="8">
        <f t="shared" si="26"/>
        <v>-9.1999999999999993</v>
      </c>
      <c r="CF53" s="17">
        <v>148</v>
      </c>
      <c r="CG53" s="18">
        <v>123</v>
      </c>
      <c r="CH53" s="8">
        <f t="shared" si="27"/>
        <v>-16.899999999999999</v>
      </c>
      <c r="CI53" s="17">
        <v>55</v>
      </c>
      <c r="CJ53" s="18">
        <v>40</v>
      </c>
      <c r="CK53" s="8">
        <f t="shared" si="28"/>
        <v>-27.3</v>
      </c>
      <c r="CL53" s="17">
        <v>28</v>
      </c>
      <c r="CM53" s="18">
        <v>24</v>
      </c>
      <c r="CN53" s="8">
        <f t="shared" si="29"/>
        <v>-14.3</v>
      </c>
      <c r="CO53" s="17">
        <v>0</v>
      </c>
      <c r="CP53" s="18">
        <v>0</v>
      </c>
      <c r="CQ53" s="8">
        <f t="shared" si="30"/>
        <v>0</v>
      </c>
      <c r="CR53" s="17">
        <v>0</v>
      </c>
      <c r="CS53" s="18">
        <v>8</v>
      </c>
      <c r="CT53" s="8">
        <f t="shared" si="31"/>
        <v>0</v>
      </c>
      <c r="CU53" s="17">
        <v>2</v>
      </c>
      <c r="CV53" s="18">
        <v>0</v>
      </c>
      <c r="CW53" s="8" t="str">
        <f t="shared" si="32"/>
        <v>-100,0</v>
      </c>
      <c r="CX53" s="17">
        <v>18</v>
      </c>
      <c r="CY53" s="18">
        <v>22</v>
      </c>
      <c r="CZ53" s="8">
        <f t="shared" si="33"/>
        <v>22.2</v>
      </c>
      <c r="DA53" s="17">
        <v>1</v>
      </c>
      <c r="DB53" s="18">
        <v>0</v>
      </c>
      <c r="DC53" s="8" t="str">
        <f t="shared" si="34"/>
        <v>-100,0</v>
      </c>
      <c r="DD53" s="17">
        <v>0</v>
      </c>
      <c r="DE53" s="18">
        <v>1</v>
      </c>
      <c r="DF53" s="8">
        <f t="shared" si="35"/>
        <v>0</v>
      </c>
    </row>
    <row r="54" spans="1:110" ht="19.5" customHeight="1" thickBot="1" x14ac:dyDescent="0.3">
      <c r="A54" s="4">
        <v>45</v>
      </c>
      <c r="B54" s="55" t="s">
        <v>91</v>
      </c>
      <c r="C54" s="56">
        <v>5077</v>
      </c>
      <c r="D54" s="57">
        <v>5409</v>
      </c>
      <c r="E54" s="8">
        <f t="shared" si="0"/>
        <v>6.5</v>
      </c>
      <c r="F54" s="56">
        <v>2465</v>
      </c>
      <c r="G54" s="57">
        <v>2765</v>
      </c>
      <c r="H54" s="8">
        <f t="shared" si="1"/>
        <v>12.2</v>
      </c>
      <c r="I54" s="56">
        <v>212</v>
      </c>
      <c r="J54" s="57">
        <v>250</v>
      </c>
      <c r="K54" s="8">
        <f t="shared" si="2"/>
        <v>17.899999999999999</v>
      </c>
      <c r="L54" s="56">
        <v>1017</v>
      </c>
      <c r="M54" s="57">
        <v>975</v>
      </c>
      <c r="N54" s="8">
        <f t="shared" si="3"/>
        <v>-4.0999999999999996</v>
      </c>
      <c r="O54" s="56">
        <v>51</v>
      </c>
      <c r="P54" s="57">
        <v>74</v>
      </c>
      <c r="Q54" s="8">
        <f t="shared" si="4"/>
        <v>45.1</v>
      </c>
      <c r="R54" s="56">
        <v>450</v>
      </c>
      <c r="S54" s="57">
        <v>489</v>
      </c>
      <c r="T54" s="8">
        <f t="shared" si="5"/>
        <v>8.6999999999999993</v>
      </c>
      <c r="U54" s="56">
        <v>3</v>
      </c>
      <c r="V54" s="57">
        <v>3</v>
      </c>
      <c r="W54" s="8">
        <f t="shared" si="6"/>
        <v>0</v>
      </c>
      <c r="X54" s="56">
        <v>61</v>
      </c>
      <c r="Y54" s="57">
        <v>64</v>
      </c>
      <c r="Z54" s="8">
        <f t="shared" si="7"/>
        <v>4.9000000000000004</v>
      </c>
      <c r="AA54" s="56">
        <v>0</v>
      </c>
      <c r="AB54" s="57">
        <v>0</v>
      </c>
      <c r="AC54" s="8">
        <f t="shared" si="8"/>
        <v>0</v>
      </c>
      <c r="AD54" s="56">
        <v>8</v>
      </c>
      <c r="AE54" s="57">
        <v>6</v>
      </c>
      <c r="AF54" s="8">
        <f t="shared" si="9"/>
        <v>-25</v>
      </c>
      <c r="AG54" s="56">
        <v>559</v>
      </c>
      <c r="AH54" s="57">
        <v>480</v>
      </c>
      <c r="AI54" s="8">
        <f t="shared" si="10"/>
        <v>-14.1</v>
      </c>
      <c r="AJ54" s="56">
        <v>6</v>
      </c>
      <c r="AK54" s="57">
        <v>5</v>
      </c>
      <c r="AL54" s="8">
        <f t="shared" si="11"/>
        <v>-16.7</v>
      </c>
      <c r="AM54" s="56">
        <v>413</v>
      </c>
      <c r="AN54" s="57">
        <v>262</v>
      </c>
      <c r="AO54" s="8">
        <f t="shared" si="12"/>
        <v>-36.6</v>
      </c>
      <c r="AP54" s="56">
        <v>400</v>
      </c>
      <c r="AQ54" s="57">
        <v>243</v>
      </c>
      <c r="AR54" s="8">
        <f t="shared" si="13"/>
        <v>-39.299999999999997</v>
      </c>
      <c r="AS54" s="56">
        <v>143</v>
      </c>
      <c r="AT54" s="57">
        <v>188</v>
      </c>
      <c r="AU54" s="8">
        <f t="shared" si="14"/>
        <v>31.5</v>
      </c>
      <c r="AV54" s="56">
        <v>274</v>
      </c>
      <c r="AW54" s="57">
        <v>462</v>
      </c>
      <c r="AX54" s="8">
        <f t="shared" si="15"/>
        <v>68.599999999999994</v>
      </c>
      <c r="AY54" s="56">
        <v>1</v>
      </c>
      <c r="AZ54" s="57">
        <v>0</v>
      </c>
      <c r="BA54" s="8" t="str">
        <f t="shared" si="16"/>
        <v>-100,0</v>
      </c>
      <c r="BB54" s="56">
        <v>0</v>
      </c>
      <c r="BC54" s="57">
        <v>0</v>
      </c>
      <c r="BD54" s="8">
        <f t="shared" si="17"/>
        <v>0</v>
      </c>
      <c r="BE54" s="56">
        <v>6</v>
      </c>
      <c r="BF54" s="57">
        <v>0</v>
      </c>
      <c r="BG54" s="8" t="str">
        <f t="shared" si="18"/>
        <v>-100,0</v>
      </c>
      <c r="BH54" s="56">
        <v>1</v>
      </c>
      <c r="BI54" s="57">
        <v>0</v>
      </c>
      <c r="BJ54" s="8" t="str">
        <f t="shared" si="19"/>
        <v>-100,0</v>
      </c>
      <c r="BK54" s="56">
        <v>1</v>
      </c>
      <c r="BL54" s="57">
        <v>0</v>
      </c>
      <c r="BM54" s="8" t="str">
        <f t="shared" si="20"/>
        <v>-100,0</v>
      </c>
      <c r="BN54" s="56">
        <v>0</v>
      </c>
      <c r="BO54" s="57">
        <v>0</v>
      </c>
      <c r="BP54" s="8">
        <f t="shared" si="21"/>
        <v>0</v>
      </c>
      <c r="BQ54" s="56">
        <v>0</v>
      </c>
      <c r="BR54" s="57">
        <v>1</v>
      </c>
      <c r="BS54" s="8">
        <f t="shared" si="22"/>
        <v>0</v>
      </c>
      <c r="BT54" s="56">
        <v>0</v>
      </c>
      <c r="BU54" s="57">
        <v>0</v>
      </c>
      <c r="BV54" s="8">
        <f t="shared" si="23"/>
        <v>0</v>
      </c>
      <c r="BW54" s="56">
        <v>0</v>
      </c>
      <c r="BX54" s="57">
        <v>0</v>
      </c>
      <c r="BY54" s="8">
        <f t="shared" si="24"/>
        <v>0</v>
      </c>
      <c r="BZ54" s="56">
        <v>0</v>
      </c>
      <c r="CA54" s="57">
        <v>0</v>
      </c>
      <c r="CB54" s="8">
        <f t="shared" si="25"/>
        <v>0</v>
      </c>
      <c r="CC54" s="56">
        <v>5695</v>
      </c>
      <c r="CD54" s="57">
        <v>6287</v>
      </c>
      <c r="CE54" s="8">
        <f t="shared" si="26"/>
        <v>10.4</v>
      </c>
      <c r="CF54" s="56">
        <v>320</v>
      </c>
      <c r="CG54" s="57">
        <v>316</v>
      </c>
      <c r="CH54" s="8">
        <f t="shared" si="27"/>
        <v>-1.3</v>
      </c>
      <c r="CI54" s="56">
        <v>94</v>
      </c>
      <c r="CJ54" s="57">
        <v>91</v>
      </c>
      <c r="CK54" s="8">
        <f t="shared" si="28"/>
        <v>-3.2</v>
      </c>
      <c r="CL54" s="56">
        <v>48</v>
      </c>
      <c r="CM54" s="57">
        <v>49</v>
      </c>
      <c r="CN54" s="8">
        <f t="shared" si="29"/>
        <v>2.1</v>
      </c>
      <c r="CO54" s="56">
        <v>2</v>
      </c>
      <c r="CP54" s="57">
        <v>1</v>
      </c>
      <c r="CQ54" s="8">
        <f t="shared" si="30"/>
        <v>-50</v>
      </c>
      <c r="CR54" s="56">
        <v>7</v>
      </c>
      <c r="CS54" s="57">
        <v>14</v>
      </c>
      <c r="CT54" s="8" t="str">
        <f t="shared" si="31"/>
        <v>2 р</v>
      </c>
      <c r="CU54" s="56">
        <v>4</v>
      </c>
      <c r="CV54" s="57">
        <v>2</v>
      </c>
      <c r="CW54" s="8">
        <f t="shared" si="32"/>
        <v>-50</v>
      </c>
      <c r="CX54" s="56">
        <v>51</v>
      </c>
      <c r="CY54" s="57">
        <v>69</v>
      </c>
      <c r="CZ54" s="8">
        <f t="shared" si="33"/>
        <v>35.299999999999997</v>
      </c>
      <c r="DA54" s="56">
        <v>3</v>
      </c>
      <c r="DB54" s="57">
        <v>4</v>
      </c>
      <c r="DC54" s="8">
        <f t="shared" si="34"/>
        <v>33.299999999999997</v>
      </c>
      <c r="DD54" s="56">
        <v>0</v>
      </c>
      <c r="DE54" s="57">
        <v>3</v>
      </c>
      <c r="DF54" s="8">
        <f t="shared" si="35"/>
        <v>0</v>
      </c>
    </row>
  </sheetData>
  <mergeCells count="51">
    <mergeCell ref="CI7:CK8"/>
    <mergeCell ref="CL7:CN7"/>
    <mergeCell ref="CL8:CN8"/>
    <mergeCell ref="R7:T7"/>
    <mergeCell ref="U7:AF7"/>
    <mergeCell ref="AM7:AO8"/>
    <mergeCell ref="AJ7:AL7"/>
    <mergeCell ref="AJ8:AL8"/>
    <mergeCell ref="AV7:AX8"/>
    <mergeCell ref="CC7:CE8"/>
    <mergeCell ref="BK7:BM8"/>
    <mergeCell ref="BW7:BY8"/>
    <mergeCell ref="BZ7:CB7"/>
    <mergeCell ref="BZ8:CB8"/>
    <mergeCell ref="BB7:BD7"/>
    <mergeCell ref="BH8:BJ8"/>
    <mergeCell ref="F7:H8"/>
    <mergeCell ref="A7:A9"/>
    <mergeCell ref="B7:B9"/>
    <mergeCell ref="C7:E8"/>
    <mergeCell ref="AG7:AI8"/>
    <mergeCell ref="L7:N8"/>
    <mergeCell ref="AD8:AF8"/>
    <mergeCell ref="X8:Z8"/>
    <mergeCell ref="O7:Q7"/>
    <mergeCell ref="U8:W8"/>
    <mergeCell ref="O8:Q8"/>
    <mergeCell ref="R8:T8"/>
    <mergeCell ref="AA8:AC8"/>
    <mergeCell ref="I7:K8"/>
    <mergeCell ref="BQ7:BS8"/>
    <mergeCell ref="BT7:BV7"/>
    <mergeCell ref="BT8:BV8"/>
    <mergeCell ref="BN7:BP7"/>
    <mergeCell ref="BN8:BP8"/>
    <mergeCell ref="AP8:AR8"/>
    <mergeCell ref="AP7:AR7"/>
    <mergeCell ref="DA8:DC8"/>
    <mergeCell ref="DD8:DF8"/>
    <mergeCell ref="CU7:DF7"/>
    <mergeCell ref="CU8:CW8"/>
    <mergeCell ref="CX8:CZ8"/>
    <mergeCell ref="CO7:CQ8"/>
    <mergeCell ref="CF7:CH7"/>
    <mergeCell ref="CF8:CH8"/>
    <mergeCell ref="BE7:BG8"/>
    <mergeCell ref="BB8:BD8"/>
    <mergeCell ref="AY7:BA8"/>
    <mergeCell ref="AS7:AU8"/>
    <mergeCell ref="CR7:CT8"/>
    <mergeCell ref="BH7:BJ7"/>
  </mergeCells>
  <phoneticPr fontId="0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62" fitToWidth="5" orientation="landscape" r:id="rId1"/>
  <headerFooter alignWithMargins="0"/>
  <colBreaks count="5" manualBreakCount="5">
    <brk id="20" min="4" max="46" man="1"/>
    <brk id="38" min="4" max="46" man="1"/>
    <brk id="56" min="4" max="46" man="1"/>
    <brk id="74" min="4" max="46" man="1"/>
    <brk id="92" min="4" max="46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Button 1">
              <controlPr defaultSize="0" print="0" autoFill="0" autoPict="0" macro="[0]!Dovidca2">
                <anchor moveWithCells="1" sizeWithCells="1">
                  <from>
                    <xdr:col>1</xdr:col>
                    <xdr:colOff>276225</xdr:colOff>
                    <xdr:row>6</xdr:row>
                    <xdr:rowOff>123825</xdr:rowOff>
                  </from>
                  <to>
                    <xdr:col>1</xdr:col>
                    <xdr:colOff>1466850</xdr:colOff>
                    <xdr:row>6</xdr:row>
                    <xdr:rowOff>409575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9"/>
  <sheetViews>
    <sheetView tabSelected="1" view="pageBreakPreview" zoomScale="82" zoomScaleNormal="100" zoomScaleSheetLayoutView="82" workbookViewId="0">
      <selection activeCell="I20" sqref="I20"/>
    </sheetView>
  </sheetViews>
  <sheetFormatPr defaultColWidth="9" defaultRowHeight="13.5" x14ac:dyDescent="0.25"/>
  <cols>
    <col min="1" max="1" width="12" customWidth="1"/>
    <col min="2" max="2" width="20.75" customWidth="1"/>
    <col min="3" max="3" width="38.375" customWidth="1"/>
    <col min="4" max="4" width="22.5" customWidth="1"/>
    <col min="5" max="5" width="3.125" customWidth="1"/>
    <col min="6" max="6" width="11.125" customWidth="1"/>
    <col min="10" max="10" width="10.125" bestFit="1" customWidth="1"/>
    <col min="17" max="17" width="38.125" bestFit="1" customWidth="1"/>
  </cols>
  <sheetData>
    <row r="1" spans="1:22" s="12" customFormat="1" ht="17.25" customHeight="1" x14ac:dyDescent="0.25">
      <c r="A1" s="26"/>
      <c r="B1" s="187"/>
      <c r="C1" s="187"/>
      <c r="D1" s="187"/>
      <c r="E1" s="188"/>
      <c r="F1" s="188"/>
      <c r="G1" s="119"/>
      <c r="H1" s="84"/>
      <c r="J1" s="85"/>
      <c r="P1" s="81"/>
      <c r="Q1" s="19"/>
      <c r="R1" s="13"/>
      <c r="S1" s="82"/>
      <c r="T1" s="83"/>
      <c r="U1" s="82"/>
      <c r="V1" s="82"/>
    </row>
    <row r="2" spans="1:22" s="12" customFormat="1" ht="19.5" thickBot="1" x14ac:dyDescent="0.3">
      <c r="A2" s="86" t="s">
        <v>46</v>
      </c>
      <c r="B2" s="189"/>
      <c r="C2" s="189"/>
      <c r="D2" s="189"/>
      <c r="E2" s="87"/>
      <c r="F2" s="21"/>
      <c r="G2" s="21"/>
      <c r="P2" s="81"/>
      <c r="Q2" s="19"/>
      <c r="R2" s="13"/>
      <c r="S2" s="82"/>
      <c r="T2" s="83"/>
      <c r="U2" s="82"/>
      <c r="V2" s="82"/>
    </row>
    <row r="3" spans="1:22" s="12" customFormat="1" ht="40.5" customHeight="1" thickBot="1" x14ac:dyDescent="0.3">
      <c r="A3" s="190"/>
      <c r="B3" s="191"/>
      <c r="C3" s="191"/>
      <c r="D3" s="191"/>
      <c r="E3" s="88" t="s">
        <v>1</v>
      </c>
      <c r="F3" s="89"/>
      <c r="G3" s="22"/>
      <c r="P3" s="81"/>
      <c r="Q3" s="19"/>
      <c r="R3" s="13"/>
      <c r="S3" s="82"/>
      <c r="T3" s="83"/>
      <c r="U3" s="82"/>
      <c r="V3" s="82"/>
    </row>
    <row r="4" spans="1:22" s="12" customFormat="1" ht="14.25" customHeight="1" thickBot="1" x14ac:dyDescent="0.3">
      <c r="A4" s="192" t="s">
        <v>2</v>
      </c>
      <c r="B4" s="192"/>
      <c r="C4" s="192"/>
      <c r="D4" s="192"/>
      <c r="E4" s="90" t="s">
        <v>3</v>
      </c>
      <c r="F4" s="90">
        <v>1</v>
      </c>
      <c r="G4" s="23"/>
      <c r="P4" s="81"/>
      <c r="Q4" s="19"/>
      <c r="R4" s="13"/>
      <c r="S4" s="82"/>
      <c r="T4" s="83"/>
      <c r="U4" s="82"/>
      <c r="V4" s="82"/>
    </row>
    <row r="5" spans="1:22" s="12" customFormat="1" ht="17.25" customHeight="1" x14ac:dyDescent="0.25">
      <c r="A5" s="193" t="s">
        <v>40</v>
      </c>
      <c r="B5" s="194"/>
      <c r="C5" s="194"/>
      <c r="D5" s="194"/>
      <c r="E5" s="91">
        <v>1</v>
      </c>
      <c r="F5" s="116">
        <v>6510</v>
      </c>
      <c r="G5" s="24"/>
      <c r="P5" s="81"/>
      <c r="Q5" s="19"/>
      <c r="R5" s="13"/>
      <c r="S5" s="82"/>
      <c r="T5" s="83"/>
      <c r="U5" s="82"/>
      <c r="V5" s="82"/>
    </row>
    <row r="6" spans="1:22" s="12" customFormat="1" ht="32.450000000000003" customHeight="1" x14ac:dyDescent="0.25">
      <c r="A6" s="168" t="s">
        <v>104</v>
      </c>
      <c r="B6" s="169"/>
      <c r="C6" s="169"/>
      <c r="D6" s="169"/>
      <c r="E6" s="92">
        <v>2</v>
      </c>
      <c r="F6" s="117">
        <v>2280</v>
      </c>
      <c r="G6" s="24"/>
      <c r="P6" s="81"/>
      <c r="Q6" s="19"/>
      <c r="R6" s="13"/>
      <c r="S6" s="82"/>
      <c r="T6" s="83"/>
      <c r="U6" s="82"/>
      <c r="V6" s="82"/>
    </row>
    <row r="7" spans="1:22" s="12" customFormat="1" ht="17.25" customHeight="1" x14ac:dyDescent="0.25">
      <c r="A7" s="182" t="s">
        <v>105</v>
      </c>
      <c r="B7" s="183"/>
      <c r="C7" s="183"/>
      <c r="D7" s="184"/>
      <c r="E7" s="93">
        <v>3</v>
      </c>
      <c r="F7" s="117">
        <v>1531</v>
      </c>
      <c r="G7" s="24"/>
      <c r="P7" s="81"/>
      <c r="Q7" s="19"/>
      <c r="R7" s="13"/>
      <c r="S7" s="82"/>
      <c r="T7" s="83"/>
      <c r="U7" s="82"/>
      <c r="V7" s="82"/>
    </row>
    <row r="8" spans="1:22" s="12" customFormat="1" ht="17.25" customHeight="1" x14ac:dyDescent="0.25">
      <c r="A8" s="182" t="s">
        <v>106</v>
      </c>
      <c r="B8" s="183"/>
      <c r="C8" s="183"/>
      <c r="D8" s="184"/>
      <c r="E8" s="93">
        <v>4</v>
      </c>
      <c r="F8" s="117">
        <v>316</v>
      </c>
      <c r="G8" s="24"/>
      <c r="I8" s="12" t="s">
        <v>136</v>
      </c>
      <c r="P8" s="81"/>
      <c r="Q8" s="19"/>
      <c r="R8" s="13"/>
      <c r="S8" s="82"/>
      <c r="T8" s="83"/>
      <c r="U8" s="82"/>
      <c r="V8" s="82"/>
    </row>
    <row r="9" spans="1:22" s="12" customFormat="1" ht="17.25" customHeight="1" x14ac:dyDescent="0.25">
      <c r="A9" s="182" t="s">
        <v>107</v>
      </c>
      <c r="B9" s="183"/>
      <c r="C9" s="183"/>
      <c r="D9" s="184"/>
      <c r="E9" s="93">
        <v>5</v>
      </c>
      <c r="F9" s="117">
        <v>1604</v>
      </c>
      <c r="G9" s="24"/>
      <c r="P9" s="81"/>
      <c r="Q9" s="19"/>
      <c r="R9" s="13"/>
      <c r="S9" s="82"/>
      <c r="T9" s="83"/>
      <c r="U9" s="82"/>
      <c r="V9" s="82"/>
    </row>
    <row r="10" spans="1:22" s="12" customFormat="1" ht="17.25" customHeight="1" x14ac:dyDescent="0.25">
      <c r="A10" s="185" t="s">
        <v>42</v>
      </c>
      <c r="B10" s="186"/>
      <c r="C10" s="186"/>
      <c r="D10" s="186"/>
      <c r="E10" s="92">
        <v>6</v>
      </c>
      <c r="F10" s="117">
        <v>4806</v>
      </c>
      <c r="G10" s="24"/>
      <c r="P10" s="81"/>
      <c r="Q10" s="19"/>
      <c r="R10" s="13"/>
      <c r="S10" s="82"/>
      <c r="T10" s="83"/>
      <c r="U10" s="82"/>
      <c r="V10" s="82"/>
    </row>
    <row r="11" spans="1:22" s="12" customFormat="1" ht="17.25" customHeight="1" x14ac:dyDescent="0.25">
      <c r="A11" s="120" t="s">
        <v>45</v>
      </c>
      <c r="B11" s="169" t="s">
        <v>70</v>
      </c>
      <c r="C11" s="169"/>
      <c r="D11" s="169"/>
      <c r="E11" s="93">
        <v>7</v>
      </c>
      <c r="F11" s="117">
        <v>249</v>
      </c>
      <c r="G11" s="24"/>
      <c r="P11" s="81"/>
      <c r="Q11" s="19"/>
      <c r="R11" s="13"/>
      <c r="S11" s="82"/>
      <c r="T11" s="83"/>
      <c r="U11" s="82"/>
      <c r="V11" s="82"/>
    </row>
    <row r="12" spans="1:22" s="12" customFormat="1" ht="17.25" customHeight="1" x14ac:dyDescent="0.25">
      <c r="A12" s="179" t="s">
        <v>69</v>
      </c>
      <c r="B12" s="169" t="s">
        <v>108</v>
      </c>
      <c r="C12" s="169"/>
      <c r="D12" s="169"/>
      <c r="E12" s="92">
        <v>8</v>
      </c>
      <c r="F12" s="117">
        <v>661</v>
      </c>
      <c r="G12" s="24"/>
      <c r="P12" s="81"/>
      <c r="Q12" s="19"/>
      <c r="R12" s="13"/>
      <c r="S12" s="82"/>
      <c r="T12" s="83"/>
      <c r="U12" s="82"/>
      <c r="V12" s="82"/>
    </row>
    <row r="13" spans="1:22" s="12" customFormat="1" ht="17.25" customHeight="1" x14ac:dyDescent="0.25">
      <c r="A13" s="179"/>
      <c r="B13" s="180" t="s">
        <v>109</v>
      </c>
      <c r="C13" s="177" t="s">
        <v>110</v>
      </c>
      <c r="D13" s="178"/>
      <c r="E13" s="93">
        <v>9</v>
      </c>
      <c r="F13" s="117">
        <v>6</v>
      </c>
      <c r="G13" s="24"/>
      <c r="K13" s="12" t="s">
        <v>136</v>
      </c>
      <c r="P13" s="81"/>
      <c r="Q13" s="19"/>
      <c r="R13" s="13"/>
      <c r="S13" s="82"/>
      <c r="T13" s="83"/>
      <c r="U13" s="82"/>
      <c r="V13" s="82"/>
    </row>
    <row r="14" spans="1:22" s="12" customFormat="1" ht="17.25" customHeight="1" x14ac:dyDescent="0.25">
      <c r="A14" s="179"/>
      <c r="B14" s="181"/>
      <c r="C14" s="177" t="s">
        <v>111</v>
      </c>
      <c r="D14" s="178"/>
      <c r="E14" s="92">
        <v>10</v>
      </c>
      <c r="F14" s="117">
        <v>90</v>
      </c>
      <c r="G14" s="24"/>
      <c r="P14" s="81"/>
      <c r="Q14" s="19"/>
      <c r="R14" s="13"/>
      <c r="S14" s="82"/>
      <c r="T14" s="94"/>
      <c r="U14" s="82"/>
      <c r="V14" s="82"/>
    </row>
    <row r="15" spans="1:22" s="12" customFormat="1" ht="17.25" customHeight="1" x14ac:dyDescent="0.25">
      <c r="A15" s="179"/>
      <c r="B15" s="169" t="s">
        <v>47</v>
      </c>
      <c r="C15" s="169"/>
      <c r="D15" s="169"/>
      <c r="E15" s="93">
        <v>11</v>
      </c>
      <c r="F15" s="117"/>
      <c r="G15" s="24"/>
      <c r="P15" s="81"/>
      <c r="Q15" s="19"/>
      <c r="R15" s="13"/>
      <c r="S15" s="82"/>
      <c r="T15" s="94"/>
      <c r="U15" s="82"/>
      <c r="V15" s="82"/>
    </row>
    <row r="16" spans="1:22" s="12" customFormat="1" ht="17.25" customHeight="1" x14ac:dyDescent="0.25">
      <c r="A16" s="179"/>
      <c r="B16" s="169" t="s">
        <v>48</v>
      </c>
      <c r="C16" s="169"/>
      <c r="D16" s="169"/>
      <c r="E16" s="92">
        <v>12</v>
      </c>
      <c r="F16" s="117">
        <v>10</v>
      </c>
      <c r="G16" s="24"/>
      <c r="P16" s="81"/>
      <c r="Q16" s="19"/>
      <c r="R16" s="13"/>
      <c r="S16" s="82"/>
      <c r="T16" s="82"/>
      <c r="U16" s="82"/>
      <c r="V16" s="82"/>
    </row>
    <row r="17" spans="1:22" s="12" customFormat="1" ht="17.25" customHeight="1" x14ac:dyDescent="0.25">
      <c r="A17" s="168" t="s">
        <v>49</v>
      </c>
      <c r="B17" s="169"/>
      <c r="C17" s="169"/>
      <c r="D17" s="169"/>
      <c r="E17" s="93">
        <v>13</v>
      </c>
      <c r="F17" s="117">
        <v>4135</v>
      </c>
      <c r="G17" s="24"/>
      <c r="P17" s="81"/>
      <c r="Q17" s="19"/>
      <c r="R17" s="13"/>
      <c r="S17" s="82"/>
      <c r="T17" s="82"/>
      <c r="U17" s="82"/>
      <c r="V17" s="82"/>
    </row>
    <row r="18" spans="1:22" s="12" customFormat="1" ht="17.25" customHeight="1" x14ac:dyDescent="0.25">
      <c r="A18" s="120" t="s">
        <v>45</v>
      </c>
      <c r="B18" s="169" t="s">
        <v>50</v>
      </c>
      <c r="C18" s="169"/>
      <c r="D18" s="169"/>
      <c r="E18" s="92">
        <v>14</v>
      </c>
      <c r="F18" s="117">
        <v>15</v>
      </c>
      <c r="G18" s="24"/>
      <c r="P18" s="81"/>
      <c r="Q18" s="19"/>
      <c r="R18" s="13"/>
      <c r="S18" s="82"/>
      <c r="T18" s="82"/>
      <c r="U18" s="82"/>
      <c r="V18" s="82"/>
    </row>
    <row r="19" spans="1:22" s="12" customFormat="1" ht="17.25" customHeight="1" x14ac:dyDescent="0.25">
      <c r="A19" s="168" t="s">
        <v>129</v>
      </c>
      <c r="B19" s="169"/>
      <c r="C19" s="169"/>
      <c r="D19" s="169"/>
      <c r="E19" s="93">
        <v>15</v>
      </c>
      <c r="F19" s="117">
        <v>364</v>
      </c>
      <c r="G19" s="24"/>
      <c r="P19" s="81"/>
      <c r="Q19" s="19"/>
      <c r="R19" s="13"/>
      <c r="S19" s="82"/>
      <c r="T19" s="82"/>
      <c r="U19" s="82"/>
      <c r="V19" s="82"/>
    </row>
    <row r="20" spans="1:22" s="12" customFormat="1" ht="17.25" customHeight="1" x14ac:dyDescent="0.25">
      <c r="A20" s="120" t="s">
        <v>45</v>
      </c>
      <c r="B20" s="169" t="s">
        <v>130</v>
      </c>
      <c r="C20" s="169"/>
      <c r="D20" s="169"/>
      <c r="E20" s="92">
        <v>16</v>
      </c>
      <c r="F20" s="117">
        <v>265</v>
      </c>
      <c r="G20" s="24"/>
      <c r="P20" s="81"/>
      <c r="Q20" s="19"/>
      <c r="R20" s="13"/>
      <c r="S20" s="82"/>
      <c r="T20" s="82"/>
      <c r="U20" s="82"/>
      <c r="V20" s="82"/>
    </row>
    <row r="21" spans="1:22" s="12" customFormat="1" ht="21" customHeight="1" x14ac:dyDescent="0.25">
      <c r="A21" s="168" t="s">
        <v>53</v>
      </c>
      <c r="B21" s="169"/>
      <c r="C21" s="169"/>
      <c r="D21" s="169"/>
      <c r="E21" s="93">
        <v>17</v>
      </c>
      <c r="F21" s="117">
        <v>940</v>
      </c>
      <c r="G21" s="24"/>
      <c r="P21" s="81"/>
      <c r="Q21" s="19"/>
      <c r="R21" s="13"/>
      <c r="S21" s="82"/>
      <c r="T21" s="82"/>
      <c r="U21" s="82"/>
      <c r="V21" s="82"/>
    </row>
    <row r="22" spans="1:22" s="12" customFormat="1" ht="17.25" customHeight="1" x14ac:dyDescent="0.25">
      <c r="A22" s="168" t="s">
        <v>78</v>
      </c>
      <c r="B22" s="169"/>
      <c r="C22" s="169"/>
      <c r="D22" s="169"/>
      <c r="E22" s="92">
        <v>18</v>
      </c>
      <c r="F22" s="117">
        <v>1262</v>
      </c>
      <c r="G22" s="24"/>
      <c r="P22" s="81"/>
      <c r="Q22" s="19"/>
      <c r="R22" s="13"/>
      <c r="S22" s="82"/>
      <c r="T22" s="82"/>
      <c r="U22" s="82"/>
      <c r="V22" s="82"/>
    </row>
    <row r="23" spans="1:22" s="12" customFormat="1" ht="33.75" customHeight="1" x14ac:dyDescent="0.25">
      <c r="A23" s="168" t="s">
        <v>112</v>
      </c>
      <c r="B23" s="169"/>
      <c r="C23" s="169"/>
      <c r="D23" s="169"/>
      <c r="E23" s="93">
        <v>19</v>
      </c>
      <c r="F23" s="117">
        <v>25</v>
      </c>
      <c r="G23" s="24"/>
      <c r="P23" s="81"/>
      <c r="Q23" s="19"/>
      <c r="R23" s="13"/>
      <c r="S23" s="82"/>
      <c r="T23" s="82"/>
      <c r="U23" s="82"/>
      <c r="V23" s="82"/>
    </row>
    <row r="24" spans="1:22" s="12" customFormat="1" ht="17.25" customHeight="1" x14ac:dyDescent="0.25">
      <c r="A24" s="120" t="s">
        <v>45</v>
      </c>
      <c r="B24" s="169" t="s">
        <v>71</v>
      </c>
      <c r="C24" s="169"/>
      <c r="D24" s="169"/>
      <c r="E24" s="92">
        <v>20</v>
      </c>
      <c r="F24" s="117">
        <v>2</v>
      </c>
      <c r="G24" s="24"/>
      <c r="P24" s="81"/>
      <c r="Q24" s="19"/>
      <c r="R24" s="13"/>
      <c r="S24" s="82"/>
      <c r="T24" s="82"/>
      <c r="U24" s="82"/>
      <c r="V24" s="82"/>
    </row>
    <row r="25" spans="1:22" s="12" customFormat="1" ht="33.75" customHeight="1" x14ac:dyDescent="0.25">
      <c r="A25" s="168" t="s">
        <v>86</v>
      </c>
      <c r="B25" s="169"/>
      <c r="C25" s="169"/>
      <c r="D25" s="169"/>
      <c r="E25" s="93">
        <v>21</v>
      </c>
      <c r="F25" s="117">
        <v>2</v>
      </c>
      <c r="G25" s="24"/>
      <c r="J25" s="12" t="s">
        <v>93</v>
      </c>
      <c r="P25" s="81"/>
      <c r="Q25" s="19"/>
      <c r="R25" s="13"/>
      <c r="S25" s="82"/>
      <c r="T25" s="82"/>
      <c r="U25" s="82"/>
      <c r="V25" s="82"/>
    </row>
    <row r="26" spans="1:22" s="12" customFormat="1" ht="17.25" customHeight="1" x14ac:dyDescent="0.25">
      <c r="A26" s="120" t="s">
        <v>45</v>
      </c>
      <c r="B26" s="169" t="s">
        <v>71</v>
      </c>
      <c r="C26" s="169"/>
      <c r="D26" s="169"/>
      <c r="E26" s="92">
        <v>22</v>
      </c>
      <c r="F26" s="117"/>
      <c r="G26" s="24"/>
      <c r="P26" s="81"/>
      <c r="Q26" s="19"/>
      <c r="R26" s="13"/>
      <c r="S26" s="82"/>
      <c r="T26" s="82"/>
      <c r="U26" s="82"/>
      <c r="V26" s="82"/>
    </row>
    <row r="27" spans="1:22" s="12" customFormat="1" ht="30" customHeight="1" x14ac:dyDescent="0.25">
      <c r="A27" s="168" t="s">
        <v>113</v>
      </c>
      <c r="B27" s="169"/>
      <c r="C27" s="169"/>
      <c r="D27" s="169"/>
      <c r="E27" s="93">
        <v>23</v>
      </c>
      <c r="F27" s="117">
        <v>23</v>
      </c>
      <c r="G27" s="24"/>
      <c r="P27" s="81"/>
      <c r="Q27" s="20"/>
      <c r="R27" s="13"/>
      <c r="S27" s="82"/>
      <c r="T27" s="82"/>
      <c r="U27" s="82"/>
      <c r="V27" s="82"/>
    </row>
    <row r="28" spans="1:22" s="12" customFormat="1" ht="17.25" customHeight="1" x14ac:dyDescent="0.25">
      <c r="A28" s="120" t="s">
        <v>45</v>
      </c>
      <c r="B28" s="169" t="s">
        <v>71</v>
      </c>
      <c r="C28" s="169"/>
      <c r="D28" s="169"/>
      <c r="E28" s="92">
        <v>24</v>
      </c>
      <c r="F28" s="117">
        <v>9</v>
      </c>
      <c r="G28" s="24"/>
      <c r="P28" s="81"/>
      <c r="Q28" s="20"/>
      <c r="R28" s="13"/>
      <c r="S28" s="82"/>
      <c r="T28" s="82"/>
      <c r="U28" s="82"/>
      <c r="V28" s="82"/>
    </row>
    <row r="29" spans="1:22" s="12" customFormat="1" ht="47.25" customHeight="1" x14ac:dyDescent="0.25">
      <c r="A29" s="168" t="s">
        <v>114</v>
      </c>
      <c r="B29" s="169"/>
      <c r="C29" s="169"/>
      <c r="D29" s="169"/>
      <c r="E29" s="93">
        <v>25</v>
      </c>
      <c r="F29" s="117">
        <v>8</v>
      </c>
      <c r="G29" s="24"/>
      <c r="P29" s="81"/>
      <c r="Q29" s="20"/>
      <c r="R29" s="13"/>
      <c r="S29" s="82"/>
      <c r="T29" s="82"/>
      <c r="U29" s="82"/>
      <c r="V29" s="82"/>
    </row>
    <row r="30" spans="1:22" s="12" customFormat="1" ht="17.25" customHeight="1" x14ac:dyDescent="0.25">
      <c r="A30" s="120" t="s">
        <v>45</v>
      </c>
      <c r="B30" s="169" t="s">
        <v>71</v>
      </c>
      <c r="C30" s="169"/>
      <c r="D30" s="169"/>
      <c r="E30" s="92">
        <v>26</v>
      </c>
      <c r="F30" s="117">
        <v>1</v>
      </c>
      <c r="G30" s="24"/>
      <c r="M30" s="20"/>
      <c r="Q30" s="20"/>
      <c r="R30" s="13"/>
      <c r="S30" s="82"/>
      <c r="T30" s="82"/>
      <c r="U30" s="82"/>
      <c r="V30" s="82"/>
    </row>
    <row r="31" spans="1:22" s="12" customFormat="1" ht="30" customHeight="1" x14ac:dyDescent="0.25">
      <c r="A31" s="168" t="s">
        <v>80</v>
      </c>
      <c r="B31" s="169"/>
      <c r="C31" s="169"/>
      <c r="D31" s="169"/>
      <c r="E31" s="93">
        <v>27</v>
      </c>
      <c r="F31" s="117">
        <v>1</v>
      </c>
      <c r="G31" s="24"/>
      <c r="P31" s="81"/>
      <c r="Q31" s="73"/>
      <c r="R31" s="14"/>
      <c r="S31" s="82"/>
      <c r="T31" s="82"/>
      <c r="U31" s="82"/>
      <c r="V31" s="82"/>
    </row>
    <row r="32" spans="1:22" s="12" customFormat="1" ht="17.25" customHeight="1" x14ac:dyDescent="0.25">
      <c r="A32" s="120" t="s">
        <v>45</v>
      </c>
      <c r="B32" s="169" t="s">
        <v>71</v>
      </c>
      <c r="C32" s="169"/>
      <c r="D32" s="169"/>
      <c r="E32" s="92">
        <v>28</v>
      </c>
      <c r="F32" s="117"/>
      <c r="G32" s="24"/>
      <c r="P32" s="81"/>
      <c r="Q32" s="20"/>
      <c r="R32" s="14"/>
      <c r="S32" s="82"/>
      <c r="T32" s="82"/>
      <c r="U32" s="82"/>
      <c r="V32" s="82"/>
    </row>
    <row r="33" spans="1:22" s="12" customFormat="1" ht="17.25" customHeight="1" x14ac:dyDescent="0.25">
      <c r="A33" s="168" t="s">
        <v>55</v>
      </c>
      <c r="B33" s="169"/>
      <c r="C33" s="169"/>
      <c r="D33" s="169"/>
      <c r="E33" s="93">
        <v>29</v>
      </c>
      <c r="F33" s="117">
        <v>4869</v>
      </c>
      <c r="G33" s="24"/>
      <c r="P33" s="81"/>
      <c r="Q33" s="20"/>
      <c r="R33" s="82"/>
      <c r="S33" s="82"/>
      <c r="T33" s="82"/>
      <c r="U33" s="82"/>
      <c r="V33" s="82"/>
    </row>
    <row r="34" spans="1:22" s="12" customFormat="1" ht="17.25" customHeight="1" x14ac:dyDescent="0.25">
      <c r="A34" s="120" t="s">
        <v>45</v>
      </c>
      <c r="B34" s="177" t="s">
        <v>72</v>
      </c>
      <c r="C34" s="178"/>
      <c r="D34" s="178"/>
      <c r="E34" s="92">
        <v>30</v>
      </c>
      <c r="F34" s="117">
        <v>149</v>
      </c>
      <c r="G34" s="24"/>
      <c r="J34" s="73"/>
      <c r="P34" s="81"/>
      <c r="Q34" s="95"/>
      <c r="R34" s="82"/>
      <c r="S34" s="82"/>
      <c r="T34" s="82"/>
      <c r="U34" s="82"/>
      <c r="V34" s="82"/>
    </row>
    <row r="35" spans="1:22" s="12" customFormat="1" ht="17.25" customHeight="1" x14ac:dyDescent="0.25">
      <c r="A35" s="168" t="s">
        <v>115</v>
      </c>
      <c r="B35" s="169"/>
      <c r="C35" s="169"/>
      <c r="D35" s="169"/>
      <c r="E35" s="93">
        <v>31</v>
      </c>
      <c r="F35" s="117">
        <v>5</v>
      </c>
      <c r="G35" s="24"/>
      <c r="P35" s="81"/>
      <c r="Q35" s="20"/>
      <c r="R35" s="82"/>
      <c r="S35" s="82"/>
      <c r="T35" s="82"/>
      <c r="U35" s="82"/>
      <c r="V35" s="82"/>
    </row>
    <row r="36" spans="1:22" s="12" customFormat="1" ht="17.25" customHeight="1" x14ac:dyDescent="0.25">
      <c r="A36" s="120" t="s">
        <v>45</v>
      </c>
      <c r="B36" s="169" t="s">
        <v>82</v>
      </c>
      <c r="C36" s="169"/>
      <c r="D36" s="169"/>
      <c r="E36" s="92">
        <v>32</v>
      </c>
      <c r="F36" s="117">
        <v>1</v>
      </c>
      <c r="G36" s="24"/>
      <c r="P36" s="81"/>
      <c r="Q36" s="95"/>
      <c r="R36" s="82"/>
      <c r="S36" s="82"/>
      <c r="T36" s="82"/>
      <c r="U36" s="82"/>
      <c r="V36" s="82"/>
    </row>
    <row r="37" spans="1:22" s="12" customFormat="1" ht="17.25" customHeight="1" x14ac:dyDescent="0.25">
      <c r="A37" s="168" t="s">
        <v>74</v>
      </c>
      <c r="B37" s="169"/>
      <c r="C37" s="169"/>
      <c r="D37" s="169"/>
      <c r="E37" s="93">
        <v>33</v>
      </c>
      <c r="F37" s="117">
        <v>9</v>
      </c>
      <c r="G37" s="24"/>
      <c r="P37" s="81"/>
      <c r="Q37" s="95"/>
      <c r="R37" s="82"/>
      <c r="S37" s="82"/>
      <c r="T37" s="82"/>
      <c r="U37" s="82"/>
      <c r="V37" s="82"/>
    </row>
    <row r="38" spans="1:22" s="12" customFormat="1" ht="31.5" customHeight="1" x14ac:dyDescent="0.25">
      <c r="A38" s="168" t="s">
        <v>116</v>
      </c>
      <c r="B38" s="169"/>
      <c r="C38" s="169"/>
      <c r="D38" s="169"/>
      <c r="E38" s="92">
        <v>34</v>
      </c>
      <c r="F38" s="117">
        <v>41</v>
      </c>
      <c r="G38" s="24"/>
      <c r="P38" s="81"/>
      <c r="Q38" s="95"/>
      <c r="R38" s="82"/>
      <c r="S38" s="82"/>
      <c r="T38" s="82"/>
      <c r="U38" s="82"/>
      <c r="V38" s="82"/>
    </row>
    <row r="39" spans="1:22" s="12" customFormat="1" ht="31.5" customHeight="1" x14ac:dyDescent="0.25">
      <c r="A39" s="170" t="s">
        <v>117</v>
      </c>
      <c r="B39" s="171"/>
      <c r="C39" s="169" t="s">
        <v>118</v>
      </c>
      <c r="D39" s="169"/>
      <c r="E39" s="93">
        <v>35</v>
      </c>
      <c r="F39" s="117">
        <v>15</v>
      </c>
      <c r="G39" s="24"/>
      <c r="P39" s="81"/>
      <c r="Q39" s="20"/>
      <c r="R39" s="82"/>
      <c r="S39" s="82"/>
      <c r="T39" s="82"/>
      <c r="U39" s="82"/>
      <c r="V39" s="82"/>
    </row>
    <row r="40" spans="1:22" s="12" customFormat="1" ht="17.25" customHeight="1" x14ac:dyDescent="0.25">
      <c r="A40" s="172"/>
      <c r="B40" s="173"/>
      <c r="C40" s="169" t="s">
        <v>57</v>
      </c>
      <c r="D40" s="169"/>
      <c r="E40" s="92">
        <v>36</v>
      </c>
      <c r="F40" s="117">
        <v>240</v>
      </c>
      <c r="G40" s="24"/>
      <c r="P40" s="81"/>
      <c r="Q40" s="20"/>
      <c r="R40" s="82"/>
      <c r="S40" s="82"/>
      <c r="T40" s="82"/>
      <c r="U40" s="82"/>
      <c r="V40" s="82"/>
    </row>
    <row r="41" spans="1:22" s="12" customFormat="1" ht="18.75" customHeight="1" x14ac:dyDescent="0.25">
      <c r="A41" s="172"/>
      <c r="B41" s="173"/>
      <c r="C41" s="169" t="s">
        <v>58</v>
      </c>
      <c r="D41" s="169"/>
      <c r="E41" s="93">
        <v>37</v>
      </c>
      <c r="F41" s="117">
        <v>16</v>
      </c>
      <c r="G41" s="25"/>
      <c r="P41" s="81"/>
      <c r="Q41" s="20"/>
      <c r="R41" s="82"/>
      <c r="S41" s="82"/>
      <c r="T41" s="82"/>
      <c r="U41" s="82"/>
      <c r="V41" s="82"/>
    </row>
    <row r="42" spans="1:22" s="12" customFormat="1" ht="20.45" customHeight="1" thickBot="1" x14ac:dyDescent="0.3">
      <c r="A42" s="174"/>
      <c r="B42" s="175"/>
      <c r="C42" s="176" t="s">
        <v>59</v>
      </c>
      <c r="D42" s="176"/>
      <c r="E42" s="96">
        <v>38</v>
      </c>
      <c r="F42" s="118">
        <v>28</v>
      </c>
      <c r="G42" s="26"/>
      <c r="P42" s="81"/>
      <c r="Q42" s="20"/>
      <c r="R42" s="82"/>
      <c r="S42" s="82"/>
      <c r="T42" s="82"/>
      <c r="U42" s="82"/>
      <c r="V42" s="82"/>
    </row>
    <row r="43" spans="1:22" s="12" customFormat="1" ht="16.5" thickBot="1" x14ac:dyDescent="0.3">
      <c r="A43" s="164" t="s">
        <v>38</v>
      </c>
      <c r="B43" s="165"/>
      <c r="C43" s="165"/>
      <c r="D43" s="165"/>
      <c r="E43" s="90">
        <v>39</v>
      </c>
      <c r="F43" s="97">
        <v>30488</v>
      </c>
      <c r="G43" s="27"/>
      <c r="H43" s="27"/>
      <c r="I43" s="30"/>
      <c r="P43" s="81"/>
      <c r="Q43" s="94"/>
      <c r="R43" s="82"/>
      <c r="S43" s="82"/>
      <c r="T43" s="82"/>
      <c r="U43" s="82"/>
      <c r="V43" s="82"/>
    </row>
    <row r="44" spans="1:22" s="12" customFormat="1" ht="26.25" customHeight="1" x14ac:dyDescent="0.25">
      <c r="A44" s="98"/>
      <c r="B44" s="99"/>
      <c r="C44" s="99"/>
      <c r="D44" s="99"/>
      <c r="E44" s="99"/>
      <c r="F44" s="99"/>
      <c r="G44" s="27"/>
      <c r="H44" s="27"/>
      <c r="I44" s="30"/>
      <c r="Q44" s="94"/>
      <c r="R44" s="82"/>
      <c r="S44" s="82"/>
      <c r="T44" s="82"/>
      <c r="U44" s="82"/>
      <c r="V44" s="82"/>
    </row>
    <row r="45" spans="1:22" s="12" customFormat="1" ht="14.25" customHeight="1" x14ac:dyDescent="0.25">
      <c r="A45" s="100"/>
      <c r="B45" s="99"/>
      <c r="C45" s="121"/>
      <c r="D45" s="166" t="s">
        <v>119</v>
      </c>
      <c r="E45" s="167"/>
      <c r="F45" s="167"/>
      <c r="Q45" s="94"/>
      <c r="R45" s="82"/>
      <c r="S45" s="82"/>
      <c r="T45" s="82"/>
      <c r="U45" s="82"/>
      <c r="V45" s="82"/>
    </row>
    <row r="46" spans="1:22" s="12" customFormat="1" ht="15.75" x14ac:dyDescent="0.25">
      <c r="A46" s="100"/>
      <c r="B46" s="102"/>
      <c r="C46" s="103"/>
      <c r="D46" s="161" t="s">
        <v>120</v>
      </c>
      <c r="E46" s="162"/>
      <c r="F46" s="162"/>
      <c r="Q46" s="101"/>
      <c r="R46" s="82"/>
      <c r="S46" s="82"/>
      <c r="T46" s="82"/>
      <c r="U46" s="82"/>
      <c r="V46" s="82"/>
    </row>
    <row r="47" spans="1:22" s="12" customFormat="1" ht="15.75" x14ac:dyDescent="0.25">
      <c r="A47" s="104"/>
      <c r="B47" s="104"/>
      <c r="C47" s="105"/>
      <c r="D47" s="106"/>
      <c r="E47" s="106"/>
      <c r="F47" s="106"/>
      <c r="G47" s="28"/>
      <c r="H47" s="28"/>
      <c r="I47" s="31"/>
      <c r="R47" s="82"/>
      <c r="S47" s="82"/>
      <c r="T47" s="82"/>
    </row>
    <row r="48" spans="1:22" s="12" customFormat="1" ht="19.5" customHeight="1" x14ac:dyDescent="0.25">
      <c r="A48" s="107"/>
      <c r="B48" s="28"/>
      <c r="C48" s="121"/>
      <c r="D48" s="166" t="s">
        <v>119</v>
      </c>
      <c r="E48" s="167"/>
      <c r="F48" s="167"/>
      <c r="G48" s="28"/>
      <c r="H48" s="28"/>
      <c r="I48" s="31"/>
      <c r="R48" s="82"/>
      <c r="S48" s="82"/>
      <c r="T48" s="82"/>
    </row>
    <row r="49" spans="1:20" s="12" customFormat="1" ht="15.75" customHeight="1" x14ac:dyDescent="0.25">
      <c r="A49" s="108"/>
      <c r="B49" s="28"/>
      <c r="C49" s="103"/>
      <c r="D49" s="161" t="s">
        <v>120</v>
      </c>
      <c r="E49" s="162"/>
      <c r="F49" s="162"/>
      <c r="G49" s="28"/>
      <c r="H49" s="28"/>
      <c r="I49" s="31"/>
      <c r="R49" s="82"/>
      <c r="S49" s="82"/>
      <c r="T49" s="82"/>
    </row>
    <row r="50" spans="1:20" s="12" customFormat="1" ht="14.25" customHeight="1" x14ac:dyDescent="0.25">
      <c r="A50" s="26"/>
      <c r="B50" s="28"/>
      <c r="C50" s="28"/>
      <c r="D50" s="106"/>
      <c r="E50" s="109"/>
      <c r="F50" s="106"/>
      <c r="G50" s="28"/>
      <c r="H50" s="28"/>
      <c r="I50" s="31"/>
      <c r="R50" s="82"/>
      <c r="S50" s="82"/>
      <c r="T50" s="82"/>
    </row>
    <row r="51" spans="1:20" s="12" customFormat="1" ht="17.25" customHeight="1" x14ac:dyDescent="0.25">
      <c r="A51" s="108"/>
      <c r="B51" s="28"/>
      <c r="C51" s="121"/>
      <c r="D51" s="166" t="s">
        <v>119</v>
      </c>
      <c r="E51" s="167"/>
      <c r="F51" s="167"/>
      <c r="G51" s="28"/>
      <c r="H51" s="28"/>
      <c r="I51" s="31"/>
      <c r="T51" s="82"/>
    </row>
    <row r="52" spans="1:20" s="12" customFormat="1" ht="15.75" x14ac:dyDescent="0.25">
      <c r="A52" s="26"/>
      <c r="B52" s="28"/>
      <c r="C52" s="103"/>
      <c r="D52" s="161" t="s">
        <v>120</v>
      </c>
      <c r="E52" s="162"/>
      <c r="F52" s="162"/>
      <c r="G52" s="29"/>
      <c r="H52" s="29"/>
      <c r="I52" s="29"/>
      <c r="T52" s="82"/>
    </row>
    <row r="53" spans="1:20" s="12" customFormat="1" ht="5.25" customHeight="1" x14ac:dyDescent="0.25">
      <c r="A53" s="29"/>
      <c r="B53" s="106"/>
      <c r="D53" s="105"/>
      <c r="E53" s="105"/>
      <c r="F53" s="29"/>
      <c r="G53" s="29"/>
      <c r="H53" s="29"/>
      <c r="I53" s="29"/>
      <c r="T53" s="82"/>
    </row>
    <row r="54" spans="1:20" s="12" customFormat="1" ht="15.75" x14ac:dyDescent="0.25">
      <c r="A54" s="163" t="s">
        <v>138</v>
      </c>
      <c r="B54" s="163"/>
      <c r="C54" s="163"/>
      <c r="D54" s="163"/>
      <c r="E54" s="163"/>
      <c r="F54" s="163"/>
      <c r="G54" s="30"/>
      <c r="H54" s="30"/>
      <c r="I54" s="30"/>
      <c r="T54" s="82"/>
    </row>
    <row r="55" spans="1:20" s="12" customFormat="1" x14ac:dyDescent="0.25">
      <c r="A55" s="30"/>
      <c r="B55" s="30"/>
      <c r="C55" s="30"/>
      <c r="D55" s="30"/>
      <c r="E55" s="30"/>
      <c r="F55" s="30"/>
      <c r="G55" s="30"/>
      <c r="H55" s="30"/>
      <c r="I55" s="30"/>
    </row>
    <row r="56" spans="1:20" s="12" customFormat="1" x14ac:dyDescent="0.25">
      <c r="A56" s="30" t="s">
        <v>135</v>
      </c>
      <c r="B56" s="30"/>
      <c r="C56" s="30"/>
      <c r="D56" s="30"/>
      <c r="E56" s="26"/>
      <c r="F56" s="30"/>
      <c r="G56" s="30"/>
      <c r="H56" s="30"/>
      <c r="I56" s="30"/>
    </row>
    <row r="57" spans="1:20" s="12" customFormat="1" x14ac:dyDescent="0.25">
      <c r="A57" s="30" t="s">
        <v>121</v>
      </c>
      <c r="B57" s="110"/>
      <c r="C57" s="111"/>
      <c r="E57" s="112"/>
      <c r="F57" s="30"/>
      <c r="H57" s="30"/>
      <c r="I57" s="30"/>
    </row>
    <row r="58" spans="1:20" s="12" customFormat="1" x14ac:dyDescent="0.25">
      <c r="A58" s="30" t="s">
        <v>122</v>
      </c>
      <c r="B58" s="113"/>
      <c r="C58" s="114"/>
      <c r="D58" s="115" t="s">
        <v>139</v>
      </c>
      <c r="E58" s="26"/>
      <c r="F58" s="30"/>
    </row>
    <row r="59" spans="1:20" s="12" customFormat="1" x14ac:dyDescent="0.25"/>
  </sheetData>
  <mergeCells count="54">
    <mergeCell ref="B11:D11"/>
    <mergeCell ref="B1:D1"/>
    <mergeCell ref="E1:F1"/>
    <mergeCell ref="B2:D2"/>
    <mergeCell ref="A3:D3"/>
    <mergeCell ref="A4:D4"/>
    <mergeCell ref="A5:D5"/>
    <mergeCell ref="A6:D6"/>
    <mergeCell ref="A7:D7"/>
    <mergeCell ref="A8:D8"/>
    <mergeCell ref="A9:D9"/>
    <mergeCell ref="A10:D10"/>
    <mergeCell ref="A22:D22"/>
    <mergeCell ref="A12:A16"/>
    <mergeCell ref="B12:D12"/>
    <mergeCell ref="B13:B14"/>
    <mergeCell ref="C13:D13"/>
    <mergeCell ref="C14:D14"/>
    <mergeCell ref="B15:D15"/>
    <mergeCell ref="B16:D16"/>
    <mergeCell ref="A17:D17"/>
    <mergeCell ref="B18:D18"/>
    <mergeCell ref="A19:D19"/>
    <mergeCell ref="B20:D20"/>
    <mergeCell ref="A21:D21"/>
    <mergeCell ref="B34:D34"/>
    <mergeCell ref="A23:D23"/>
    <mergeCell ref="B24:D24"/>
    <mergeCell ref="A25:D25"/>
    <mergeCell ref="B26:D26"/>
    <mergeCell ref="A27:D27"/>
    <mergeCell ref="B28:D28"/>
    <mergeCell ref="A29:D29"/>
    <mergeCell ref="B30:D30"/>
    <mergeCell ref="A31:D31"/>
    <mergeCell ref="B32:D32"/>
    <mergeCell ref="A33:D33"/>
    <mergeCell ref="A35:D35"/>
    <mergeCell ref="B36:D36"/>
    <mergeCell ref="A37:D37"/>
    <mergeCell ref="A38:D38"/>
    <mergeCell ref="A39:B42"/>
    <mergeCell ref="C39:D39"/>
    <mergeCell ref="C40:D40"/>
    <mergeCell ref="C41:D41"/>
    <mergeCell ref="C42:D42"/>
    <mergeCell ref="D52:F52"/>
    <mergeCell ref="A54:F54"/>
    <mergeCell ref="A43:D43"/>
    <mergeCell ref="D45:F45"/>
    <mergeCell ref="D46:F46"/>
    <mergeCell ref="D48:F48"/>
    <mergeCell ref="D49:F49"/>
    <mergeCell ref="D51:F51"/>
  </mergeCells>
  <dataValidations count="2">
    <dataValidation type="whole" operator="notEqual" allowBlank="1" showInputMessage="1" showErrorMessage="1" errorTitle="Робота органів слідства" error="Ви ввели невірні дані._x000a_Повинно бути введено ціле число." sqref="G5:G40 F5:F42">
      <formula1>-1000</formula1>
    </dataValidation>
    <dataValidation type="whole" operator="greaterThanOrEqual" allowBlank="1" showInputMessage="1" showErrorMessage="1" errorTitle="Робота органів слідства" error="Ви ввели невірний рік." sqref="H1">
      <formula1>2000</formula1>
    </dataValidation>
  </dataValidations>
  <printOptions horizontalCentered="1"/>
  <pageMargins left="0.19685039370078741" right="0.19685039370078741" top="0.19685039370078741" bottom="0.19685039370078741" header="0.19685039370078741" footer="0.19685039370078741"/>
  <pageSetup paperSize="9" scale="76" orientation="portrait" verticalDpi="0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3</vt:i4>
      </vt:variant>
      <vt:variant>
        <vt:lpstr>Диалоговые окна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Титульний</vt:lpstr>
      <vt:lpstr>Довідки4</vt:lpstr>
      <vt:lpstr>Форма 1-СЛМ</vt:lpstr>
      <vt:lpstr>Dov</vt:lpstr>
      <vt:lpstr>Довідки4!Заголовки_для_печати</vt:lpstr>
      <vt:lpstr>Довідки4!Область_печати</vt:lpstr>
      <vt:lpstr>Титульний!Область_печати</vt:lpstr>
      <vt:lpstr>'Форма 1-СЛМ'!Область_печати</vt:lpstr>
    </vt:vector>
  </TitlesOfParts>
  <Company>11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creator>Михаил Канивченко</dc:creator>
  <cp:keywords>Форма 1-СЛМ</cp:keywords>
  <cp:lastModifiedBy>Кусуров Віктор Олександрович</cp:lastModifiedBy>
  <cp:lastPrinted>2018-08-10T08:03:37Z</cp:lastPrinted>
  <dcterms:created xsi:type="dcterms:W3CDTF">2002-12-26T10:52:03Z</dcterms:created>
  <dcterms:modified xsi:type="dcterms:W3CDTF">2018-08-10T08:10:47Z</dcterms:modified>
  <cp:category>Статистика</cp:category>
</cp:coreProperties>
</file>